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9180"/>
  </bookViews>
  <sheets>
    <sheet name="综合办职员" sheetId="1" r:id="rId1"/>
    <sheet name="收费员" sheetId="2" r:id="rId2"/>
    <sheet name="养护安全部负责人" sheetId="3" r:id="rId3"/>
    <sheet name="养护管理、安全管理职员" sheetId="4" r:id="rId4"/>
  </sheets>
  <externalReferences>
    <externalReference r:id="rId5"/>
  </externalReferences>
  <definedNames>
    <definedName name="汉">[1]审核通过花名册!#REF!</definedName>
    <definedName name="_xlnm._FilterDatabase" localSheetId="0" hidden="1">综合办职员!$5:$6</definedName>
    <definedName name="_xlnm.Print_Titles" localSheetId="0">综合办职员!$1:$5</definedName>
    <definedName name="_xlnm._FilterDatabase" localSheetId="1" hidden="1">收费员!$5:$6</definedName>
    <definedName name="_xlnm.Print_Titles" localSheetId="1">收费员!$1:$5</definedName>
    <definedName name="_xlnm._FilterDatabase" localSheetId="2" hidden="1">养护安全部负责人!$5:$6</definedName>
    <definedName name="_xlnm.Print_Titles" localSheetId="2">养护安全部负责人!$1:$5</definedName>
    <definedName name="_xlnm._FilterDatabase" localSheetId="3" hidden="1">养护管理、安全管理职员!$5:$6</definedName>
    <definedName name="_xlnm.Print_Titles" localSheetId="3">养护管理、安全管理职员!$1:$5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<sst xmlns="http://schemas.openxmlformats.org/spreadsheetml/2006/main" count="116" uniqueCount="68">
  <si>
    <t>2026年7月公开招聘工作人员（第一批）</t>
  </si>
  <si>
    <t>总成绩和进入考察范围人选名单</t>
  </si>
  <si>
    <t xml:space="preserve">  招聘岗位：综合办职员</t>
  </si>
  <si>
    <t xml:space="preserve">面试时间：2026年8月16日  </t>
  </si>
  <si>
    <t>名次</t>
  </si>
  <si>
    <t>姓名</t>
  </si>
  <si>
    <t>笔试成绩</t>
  </si>
  <si>
    <t>面试成绩</t>
  </si>
  <si>
    <t>总成绩</t>
  </si>
  <si>
    <t>是/否
进入考察范围</t>
  </si>
  <si>
    <t>备注</t>
  </si>
  <si>
    <t>1</t>
  </si>
  <si>
    <t>李安冉</t>
  </si>
  <si>
    <t>是</t>
  </si>
  <si>
    <t>2</t>
  </si>
  <si>
    <t>张帆</t>
  </si>
  <si>
    <t>3</t>
  </si>
  <si>
    <t>刘娟</t>
  </si>
  <si>
    <t xml:space="preserve">  招聘岗位：收费员</t>
  </si>
  <si>
    <t>刘延军</t>
  </si>
  <si>
    <t>于桂林</t>
  </si>
  <si>
    <t>刘洋</t>
  </si>
  <si>
    <t>4</t>
  </si>
  <si>
    <t>张亚琪</t>
  </si>
  <si>
    <t>5</t>
  </si>
  <si>
    <t>宋景环</t>
  </si>
  <si>
    <t>6</t>
  </si>
  <si>
    <t>张成典</t>
  </si>
  <si>
    <t>7</t>
  </si>
  <si>
    <t>李娜</t>
  </si>
  <si>
    <t>8</t>
  </si>
  <si>
    <t>孙梦菲</t>
  </si>
  <si>
    <t>9</t>
  </si>
  <si>
    <t>李梦君</t>
  </si>
  <si>
    <t>10</t>
  </si>
  <si>
    <t>于梦帆</t>
  </si>
  <si>
    <t>11</t>
  </si>
  <si>
    <t>景秋霞</t>
  </si>
  <si>
    <t>12</t>
  </si>
  <si>
    <t>尹丁丁</t>
  </si>
  <si>
    <t>13</t>
  </si>
  <si>
    <t>吕路凯</t>
  </si>
  <si>
    <t>14</t>
  </si>
  <si>
    <t>邵春雪</t>
  </si>
  <si>
    <t>15</t>
  </si>
  <si>
    <t>苏凯睿</t>
  </si>
  <si>
    <t>16</t>
  </si>
  <si>
    <t>郭天昊</t>
  </si>
  <si>
    <t>17</t>
  </si>
  <si>
    <t>高迪</t>
  </si>
  <si>
    <t>18</t>
  </si>
  <si>
    <t>杨晓思</t>
  </si>
  <si>
    <t>19</t>
  </si>
  <si>
    <t>张明迪</t>
  </si>
  <si>
    <t>20</t>
  </si>
  <si>
    <t>邱聪聪</t>
  </si>
  <si>
    <t>21</t>
  </si>
  <si>
    <t>缺考</t>
  </si>
  <si>
    <t>22</t>
  </si>
  <si>
    <t>23</t>
  </si>
  <si>
    <t>24</t>
  </si>
  <si>
    <t xml:space="preserve">  招聘岗位：养护安全部负责人</t>
  </si>
  <si>
    <t>王学超</t>
  </si>
  <si>
    <t xml:space="preserve">  招聘岗位：养护管理、安全管理职员</t>
  </si>
  <si>
    <t>卢云飞</t>
  </si>
  <si>
    <t>王硕</t>
  </si>
  <si>
    <t>张龙涛</t>
  </si>
  <si>
    <t>邱状状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</si>
</sst>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#,##0.00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  <scheme val="major"/>
    </font>
    <font>
      <b/>
      <sz val="19"/>
      <name val="宋体"/>
      <charset val="134"/>
      <scheme val="major"/>
    </font>
    <font>
      <sz val="11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1" fillId="0" borderId="0" xfId="49" applyFont="1" applyAlignment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0" xfId="49" applyFont="1" applyAlignment="1">
      <alignment horizontal="left" vertical="center"/>
    </xf>
    <xf numFmtId="0" fontId="6" fillId="0" borderId="0" xfId="49" applyFont="1" applyAlignment="1">
      <alignment horizontal="right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novo\Desktop\&#24110;&#21150;&#20195;&#21150;\&#28392;&#24030;&#24066;&#24265;&#25919;&#25945;&#32946;&#20013;&#24515;2020&#24180;&#25307;&#32856;&#31649;&#29702;&#36741;&#21161;&#31867;&#23703;&#20301;&#24037;&#20316;&#20154;&#21592;&#25253;&#21517;&#24773;&#2091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报名数据统计表"/>
      <sheetName val="审核通过花名册"/>
      <sheetName val="报名花名册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tabSelected="1" workbookViewId="0">
      <selection activeCell="A5" sqref="A5"/>
    </sheetView>
  </sheetViews>
  <sheetFormatPr defaultColWidth="9" defaultRowHeight="17.4"/>
  <cols>
    <col min="1" max="1" width="8.62962962962963" style="3" customWidth="1"/>
    <col min="2" max="5" width="15.6296296296296" style="3" customWidth="1"/>
    <col min="6" max="6" width="17.1296296296296" style="3" customWidth="1"/>
    <col min="7" max="7" width="15.6296296296296" style="3" customWidth="1"/>
    <col min="8" max="16371" width="9" style="4"/>
    <col min="16372" max="16384" width="9" style="5"/>
  </cols>
  <sheetData>
    <row r="1" ht="35" customHeight="1" spans="1:12">
      <c r="A1" s="6" t="s">
        <v>0</v>
      </c>
      <c r="B1" s="6"/>
      <c r="C1" s="6"/>
      <c r="D1" s="6"/>
      <c r="E1" s="6"/>
      <c r="F1" s="6"/>
      <c r="G1" s="6"/>
    </row>
    <row r="2" ht="35" customHeight="1" spans="1:12">
      <c r="A2" s="7" t="s">
        <v>1</v>
      </c>
      <c r="B2" s="7"/>
      <c r="C2" s="7"/>
      <c r="D2" s="7"/>
      <c r="E2" s="7"/>
      <c r="F2" s="7"/>
      <c r="G2" s="7"/>
    </row>
    <row r="3" customFormat="1" ht="20" customHeight="1" spans="1:12">
      <c r="A3" s="8"/>
      <c r="B3" s="8"/>
      <c r="C3" s="8"/>
      <c r="D3" s="8"/>
      <c r="E3" s="8"/>
      <c r="F3" s="8"/>
      <c r="G3" s="8"/>
    </row>
    <row r="4" s="1" customFormat="1" ht="20" customHeight="1" spans="1:12">
      <c r="A4" s="9" t="s">
        <v>2</v>
      </c>
      <c r="B4" s="9"/>
      <c r="C4" s="9"/>
      <c r="D4" s="10" t="s">
        <v>3</v>
      </c>
      <c r="E4" s="10"/>
      <c r="F4" s="10"/>
      <c r="G4" s="10"/>
    </row>
    <row r="5" s="2" customFormat="1" ht="40" customHeight="1" spans="1:12">
      <c r="A5" s="11" t="s">
        <v>4</v>
      </c>
      <c r="B5" s="12" t="s">
        <v>5</v>
      </c>
      <c r="C5" s="11" t="s">
        <v>6</v>
      </c>
      <c r="D5" s="11" t="s">
        <v>7</v>
      </c>
      <c r="E5" s="11" t="s">
        <v>8</v>
      </c>
      <c r="F5" s="13" t="s">
        <v>9</v>
      </c>
      <c r="G5" s="12" t="s">
        <v>10</v>
      </c>
    </row>
    <row r="6" ht="35" customHeight="1" spans="1:12">
      <c r="A6" s="14" t="s">
        <v>11</v>
      </c>
      <c r="B6" s="14" t="s">
        <v>12</v>
      </c>
      <c r="C6" s="15">
        <v>73</v>
      </c>
      <c r="D6" s="16">
        <v>87.4</v>
      </c>
      <c r="E6" s="16">
        <f t="shared" ref="E6:E8" si="0">ROUND(C6*40%+D6*60%,2)</f>
        <v>81.64</v>
      </c>
      <c r="F6" s="16" t="s">
        <v>13</v>
      </c>
      <c r="G6" s="17"/>
      <c r="L6" s="2"/>
    </row>
    <row r="7" ht="35" customHeight="1" spans="1:12">
      <c r="A7" s="14" t="s">
        <v>14</v>
      </c>
      <c r="B7" s="14" t="s">
        <v>15</v>
      </c>
      <c r="C7" s="15">
        <v>69</v>
      </c>
      <c r="D7" s="16">
        <v>84</v>
      </c>
      <c r="E7" s="16">
        <f t="shared" si="0"/>
        <v>78</v>
      </c>
      <c r="F7" s="16"/>
      <c r="G7" s="17"/>
      <c r="L7" s="2"/>
    </row>
    <row r="8" ht="35" customHeight="1" spans="1:12">
      <c r="A8" s="14" t="s">
        <v>16</v>
      </c>
      <c r="B8" s="14" t="s">
        <v>17</v>
      </c>
      <c r="C8" s="15">
        <v>62</v>
      </c>
      <c r="D8" s="16">
        <v>82</v>
      </c>
      <c r="E8" s="16">
        <f t="shared" si="0"/>
        <v>74</v>
      </c>
      <c r="F8" s="16"/>
      <c r="G8" s="17"/>
      <c r="L8" s="2"/>
    </row>
    <row r="9" ht="40" customHeight="1"/>
    <row r="10" ht="30" customHeight="1"/>
    <row r="11" ht="30" customHeight="1"/>
  </sheetData>
  <mergeCells count="4">
    <mergeCell ref="A1:G1"/>
    <mergeCell ref="A2:G2"/>
    <mergeCell ref="A4:C4"/>
    <mergeCell ref="D4:G4"/>
  </mergeCells>
  <printOptions horizontalCentered="1"/>
  <pageMargins left="0.590277777777778" right="0.590277777777778" top="1.18055555555556" bottom="0.786805555555556" header="0.5" footer="0.5"/>
  <pageSetup paperSize="9" scale="88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workbookViewId="0">
      <selection activeCell="E13" sqref="E13"/>
    </sheetView>
  </sheetViews>
  <sheetFormatPr defaultColWidth="9" defaultRowHeight="17.4"/>
  <cols>
    <col min="1" max="1" width="8.62962962962963" style="3" customWidth="1"/>
    <col min="2" max="5" width="15.6296296296296" style="3" customWidth="1"/>
    <col min="6" max="6" width="17.1296296296296" style="3" customWidth="1"/>
    <col min="7" max="7" width="15.6296296296296" style="3" customWidth="1"/>
    <col min="8" max="16371" width="9" style="4"/>
    <col min="16372" max="16384" width="9" style="5"/>
  </cols>
  <sheetData>
    <row r="1" ht="35" customHeight="1" spans="1:12">
      <c r="A1" s="6" t="s">
        <v>0</v>
      </c>
      <c r="B1" s="6"/>
      <c r="C1" s="6"/>
      <c r="D1" s="6"/>
      <c r="E1" s="6"/>
      <c r="F1" s="6"/>
      <c r="G1" s="6"/>
    </row>
    <row r="2" ht="35" customHeight="1" spans="1:12">
      <c r="A2" s="7" t="s">
        <v>1</v>
      </c>
      <c r="B2" s="7"/>
      <c r="C2" s="7"/>
      <c r="D2" s="7"/>
      <c r="E2" s="7"/>
      <c r="F2" s="7"/>
      <c r="G2" s="7"/>
    </row>
    <row r="3" customFormat="1" ht="20" customHeight="1" spans="1:12">
      <c r="A3" s="8"/>
      <c r="B3" s="8"/>
      <c r="C3" s="8"/>
      <c r="D3" s="8"/>
      <c r="E3" s="8"/>
      <c r="F3" s="8"/>
      <c r="G3" s="8"/>
    </row>
    <row r="4" s="1" customFormat="1" ht="20" customHeight="1" spans="1:12">
      <c r="A4" s="9" t="s">
        <v>18</v>
      </c>
      <c r="B4" s="9"/>
      <c r="C4" s="9"/>
      <c r="D4" s="10" t="s">
        <v>3</v>
      </c>
      <c r="E4" s="10"/>
      <c r="F4" s="10"/>
      <c r="G4" s="10"/>
    </row>
    <row r="5" s="2" customFormat="1" ht="40" customHeight="1" spans="1:12">
      <c r="A5" s="11" t="s">
        <v>4</v>
      </c>
      <c r="B5" s="12" t="s">
        <v>5</v>
      </c>
      <c r="C5" s="11" t="s">
        <v>6</v>
      </c>
      <c r="D5" s="11" t="s">
        <v>7</v>
      </c>
      <c r="E5" s="11" t="s">
        <v>8</v>
      </c>
      <c r="F5" s="13" t="s">
        <v>9</v>
      </c>
      <c r="G5" s="12" t="s">
        <v>10</v>
      </c>
    </row>
    <row r="6" ht="35" customHeight="1" spans="1:12">
      <c r="A6" s="14" t="s">
        <v>11</v>
      </c>
      <c r="B6" s="14" t="s">
        <v>19</v>
      </c>
      <c r="C6" s="15">
        <v>80</v>
      </c>
      <c r="D6" s="16">
        <v>88.94</v>
      </c>
      <c r="E6" s="16">
        <f t="shared" ref="E6:E25" si="0">ROUND(C6*40%+D6*60%,2)</f>
        <v>85.36</v>
      </c>
      <c r="F6" s="16" t="s">
        <v>13</v>
      </c>
      <c r="G6" s="17"/>
      <c r="L6" s="2"/>
    </row>
    <row r="7" ht="35" customHeight="1" spans="1:12">
      <c r="A7" s="14" t="s">
        <v>14</v>
      </c>
      <c r="B7" s="14" t="s">
        <v>20</v>
      </c>
      <c r="C7" s="15">
        <v>79</v>
      </c>
      <c r="D7" s="16">
        <v>89.4</v>
      </c>
      <c r="E7" s="16">
        <f t="shared" si="0"/>
        <v>85.24</v>
      </c>
      <c r="F7" s="16" t="s">
        <v>13</v>
      </c>
      <c r="G7" s="17"/>
      <c r="L7" s="2"/>
    </row>
    <row r="8" ht="35" customHeight="1" spans="1:12">
      <c r="A8" s="14" t="s">
        <v>16</v>
      </c>
      <c r="B8" s="14" t="s">
        <v>21</v>
      </c>
      <c r="C8" s="15">
        <v>75</v>
      </c>
      <c r="D8" s="16">
        <v>88.78</v>
      </c>
      <c r="E8" s="16">
        <f t="shared" si="0"/>
        <v>83.27</v>
      </c>
      <c r="F8" s="16" t="s">
        <v>13</v>
      </c>
      <c r="G8" s="17"/>
      <c r="L8" s="2"/>
    </row>
    <row r="9" ht="35" customHeight="1" spans="1:12">
      <c r="A9" s="14" t="s">
        <v>22</v>
      </c>
      <c r="B9" s="14" t="s">
        <v>23</v>
      </c>
      <c r="C9" s="15">
        <v>75</v>
      </c>
      <c r="D9" s="16">
        <v>88.24</v>
      </c>
      <c r="E9" s="16">
        <f t="shared" si="0"/>
        <v>82.94</v>
      </c>
      <c r="F9" s="16" t="s">
        <v>13</v>
      </c>
      <c r="G9" s="17"/>
      <c r="L9" s="2"/>
    </row>
    <row r="10" ht="35" customHeight="1" spans="1:12">
      <c r="A10" s="14" t="s">
        <v>24</v>
      </c>
      <c r="B10" s="14" t="s">
        <v>25</v>
      </c>
      <c r="C10" s="15">
        <v>76</v>
      </c>
      <c r="D10" s="16">
        <v>87.5</v>
      </c>
      <c r="E10" s="16">
        <f t="shared" si="0"/>
        <v>82.9</v>
      </c>
      <c r="F10" s="16"/>
      <c r="G10" s="17"/>
      <c r="L10" s="2"/>
    </row>
    <row r="11" ht="35" customHeight="1" spans="1:12">
      <c r="A11" s="14" t="s">
        <v>26</v>
      </c>
      <c r="B11" s="14" t="s">
        <v>27</v>
      </c>
      <c r="C11" s="15">
        <v>79</v>
      </c>
      <c r="D11" s="16">
        <v>85.34</v>
      </c>
      <c r="E11" s="16">
        <f t="shared" si="0"/>
        <v>82.8</v>
      </c>
      <c r="F11" s="16"/>
      <c r="G11" s="17"/>
      <c r="L11" s="2"/>
    </row>
    <row r="12" ht="35" customHeight="1" spans="1:12">
      <c r="A12" s="14" t="s">
        <v>28</v>
      </c>
      <c r="B12" s="14" t="s">
        <v>29</v>
      </c>
      <c r="C12" s="15">
        <v>78</v>
      </c>
      <c r="D12" s="16">
        <v>85.7</v>
      </c>
      <c r="E12" s="16">
        <f t="shared" si="0"/>
        <v>82.62</v>
      </c>
      <c r="F12" s="16"/>
      <c r="G12" s="17"/>
      <c r="L12" s="2"/>
    </row>
    <row r="13" ht="35" customHeight="1" spans="1:12">
      <c r="A13" s="14" t="s">
        <v>30</v>
      </c>
      <c r="B13" s="14" t="s">
        <v>31</v>
      </c>
      <c r="C13" s="15">
        <v>82</v>
      </c>
      <c r="D13" s="16">
        <v>83</v>
      </c>
      <c r="E13" s="16">
        <f t="shared" si="0"/>
        <v>82.6</v>
      </c>
      <c r="F13" s="16"/>
      <c r="G13" s="17"/>
      <c r="L13" s="2"/>
    </row>
    <row r="14" ht="35" customHeight="1" spans="1:12">
      <c r="A14" s="14" t="s">
        <v>32</v>
      </c>
      <c r="B14" s="14" t="s">
        <v>33</v>
      </c>
      <c r="C14" s="15">
        <v>77</v>
      </c>
      <c r="D14" s="16">
        <v>85.14</v>
      </c>
      <c r="E14" s="16">
        <f t="shared" si="0"/>
        <v>81.88</v>
      </c>
      <c r="F14" s="16"/>
      <c r="G14" s="17"/>
      <c r="L14" s="2"/>
    </row>
    <row r="15" ht="35" customHeight="1" spans="1:12">
      <c r="A15" s="14" t="s">
        <v>34</v>
      </c>
      <c r="B15" s="14" t="s">
        <v>35</v>
      </c>
      <c r="C15" s="15">
        <v>74</v>
      </c>
      <c r="D15" s="16">
        <v>86.32</v>
      </c>
      <c r="E15" s="16">
        <f t="shared" si="0"/>
        <v>81.39</v>
      </c>
      <c r="F15" s="16"/>
      <c r="G15" s="17"/>
      <c r="L15" s="2"/>
    </row>
    <row r="16" ht="35" customHeight="1" spans="1:12">
      <c r="A16" s="14" t="s">
        <v>36</v>
      </c>
      <c r="B16" s="14" t="s">
        <v>37</v>
      </c>
      <c r="C16" s="15">
        <v>79</v>
      </c>
      <c r="D16" s="16">
        <v>82.62</v>
      </c>
      <c r="E16" s="16">
        <f t="shared" si="0"/>
        <v>81.17</v>
      </c>
      <c r="F16" s="16"/>
      <c r="G16" s="17"/>
      <c r="L16" s="2"/>
    </row>
    <row r="17" ht="35" customHeight="1" spans="1:12">
      <c r="A17" s="14" t="s">
        <v>38</v>
      </c>
      <c r="B17" s="14" t="s">
        <v>39</v>
      </c>
      <c r="C17" s="15">
        <v>74</v>
      </c>
      <c r="D17" s="16">
        <v>85.88</v>
      </c>
      <c r="E17" s="16">
        <f t="shared" si="0"/>
        <v>81.13</v>
      </c>
      <c r="F17" s="16"/>
      <c r="G17" s="17"/>
      <c r="L17" s="2"/>
    </row>
    <row r="18" ht="35" customHeight="1" spans="1:12">
      <c r="A18" s="14" t="s">
        <v>40</v>
      </c>
      <c r="B18" s="14" t="s">
        <v>41</v>
      </c>
      <c r="C18" s="15">
        <v>81</v>
      </c>
      <c r="D18" s="16">
        <v>80.76</v>
      </c>
      <c r="E18" s="16">
        <f t="shared" si="0"/>
        <v>80.86</v>
      </c>
      <c r="F18" s="16"/>
      <c r="G18" s="17"/>
      <c r="L18" s="2"/>
    </row>
    <row r="19" ht="35" customHeight="1" spans="1:12">
      <c r="A19" s="14" t="s">
        <v>42</v>
      </c>
      <c r="B19" s="14" t="s">
        <v>43</v>
      </c>
      <c r="C19" s="15">
        <v>77</v>
      </c>
      <c r="D19" s="16">
        <v>83.2</v>
      </c>
      <c r="E19" s="16">
        <f t="shared" si="0"/>
        <v>80.72</v>
      </c>
      <c r="F19" s="16"/>
      <c r="G19" s="17"/>
      <c r="L19" s="2"/>
    </row>
    <row r="20" ht="35" customHeight="1" spans="1:12">
      <c r="A20" s="14" t="s">
        <v>44</v>
      </c>
      <c r="B20" s="14" t="s">
        <v>45</v>
      </c>
      <c r="C20" s="15">
        <v>76</v>
      </c>
      <c r="D20" s="16">
        <v>83.4</v>
      </c>
      <c r="E20" s="16">
        <f t="shared" si="0"/>
        <v>80.44</v>
      </c>
      <c r="F20" s="16"/>
      <c r="G20" s="17"/>
      <c r="L20" s="2"/>
    </row>
    <row r="21" ht="35" customHeight="1" spans="1:12">
      <c r="A21" s="14" t="s">
        <v>46</v>
      </c>
      <c r="B21" s="14" t="s">
        <v>47</v>
      </c>
      <c r="C21" s="15">
        <v>78</v>
      </c>
      <c r="D21" s="16">
        <v>81.84</v>
      </c>
      <c r="E21" s="16">
        <f t="shared" si="0"/>
        <v>80.3</v>
      </c>
      <c r="F21" s="16"/>
      <c r="G21" s="17"/>
      <c r="L21" s="2"/>
    </row>
    <row r="22" ht="35" customHeight="1" spans="1:12">
      <c r="A22" s="14" t="s">
        <v>48</v>
      </c>
      <c r="B22" s="14" t="s">
        <v>49</v>
      </c>
      <c r="C22" s="15">
        <v>75</v>
      </c>
      <c r="D22" s="16">
        <v>81.62</v>
      </c>
      <c r="E22" s="16">
        <f t="shared" si="0"/>
        <v>78.97</v>
      </c>
      <c r="F22" s="16"/>
      <c r="G22" s="17"/>
      <c r="L22" s="2"/>
    </row>
    <row r="23" ht="35" customHeight="1" spans="1:12">
      <c r="A23" s="14" t="s">
        <v>50</v>
      </c>
      <c r="B23" s="14" t="s">
        <v>51</v>
      </c>
      <c r="C23" s="15">
        <v>74</v>
      </c>
      <c r="D23" s="16">
        <v>81.52</v>
      </c>
      <c r="E23" s="16">
        <f t="shared" si="0"/>
        <v>78.51</v>
      </c>
      <c r="F23" s="16"/>
      <c r="G23" s="17"/>
      <c r="L23" s="2"/>
    </row>
    <row r="24" ht="35" customHeight="1" spans="1:12">
      <c r="A24" s="14" t="s">
        <v>52</v>
      </c>
      <c r="B24" s="14" t="s">
        <v>53</v>
      </c>
      <c r="C24" s="15">
        <v>74</v>
      </c>
      <c r="D24" s="16">
        <v>81.36</v>
      </c>
      <c r="E24" s="16">
        <f t="shared" si="0"/>
        <v>78.42</v>
      </c>
      <c r="F24" s="16"/>
      <c r="G24" s="17"/>
      <c r="L24" s="2"/>
    </row>
    <row r="25" ht="35" customHeight="1" spans="1:12">
      <c r="A25" s="14" t="s">
        <v>54</v>
      </c>
      <c r="B25" s="14" t="s">
        <v>55</v>
      </c>
      <c r="C25" s="15">
        <v>74</v>
      </c>
      <c r="D25" s="16">
        <v>81.1</v>
      </c>
      <c r="E25" s="16">
        <f t="shared" si="0"/>
        <v>78.26</v>
      </c>
      <c r="F25" s="16"/>
      <c r="G25" s="17"/>
      <c r="L25" s="2"/>
    </row>
    <row r="26" ht="35" customHeight="1" spans="1:12">
      <c r="A26" s="14" t="s">
        <v>56</v>
      </c>
      <c r="B26" s="18"/>
      <c r="C26" s="18"/>
      <c r="D26" s="16" t="s">
        <v>57</v>
      </c>
      <c r="E26" s="16"/>
      <c r="F26" s="16"/>
      <c r="G26" s="17"/>
      <c r="L26" s="2"/>
    </row>
    <row r="27" ht="35" customHeight="1" spans="1:12">
      <c r="A27" s="14" t="s">
        <v>58</v>
      </c>
      <c r="B27" s="18"/>
      <c r="C27" s="18"/>
      <c r="D27" s="16" t="s">
        <v>57</v>
      </c>
      <c r="E27" s="16"/>
      <c r="F27" s="16"/>
      <c r="G27" s="17"/>
      <c r="L27" s="2"/>
    </row>
    <row r="28" ht="35" customHeight="1" spans="1:12">
      <c r="A28" s="14" t="s">
        <v>59</v>
      </c>
      <c r="B28" s="18"/>
      <c r="C28" s="18"/>
      <c r="D28" s="16" t="s">
        <v>57</v>
      </c>
      <c r="E28" s="16"/>
      <c r="F28" s="16"/>
      <c r="G28" s="17"/>
      <c r="L28" s="2"/>
    </row>
    <row r="29" ht="35" customHeight="1" spans="1:12">
      <c r="A29" s="14" t="s">
        <v>60</v>
      </c>
      <c r="B29" s="18"/>
      <c r="C29" s="18"/>
      <c r="D29" s="16" t="s">
        <v>57</v>
      </c>
      <c r="E29" s="16"/>
      <c r="F29" s="16"/>
      <c r="G29" s="17"/>
      <c r="L29" s="2"/>
    </row>
  </sheetData>
  <mergeCells count="4">
    <mergeCell ref="A1:G1"/>
    <mergeCell ref="A2:G2"/>
    <mergeCell ref="A4:C4"/>
    <mergeCell ref="D4:G4"/>
  </mergeCells>
  <printOptions horizontalCentered="1"/>
  <pageMargins left="0.590277777777778" right="0.590277777777778" top="1.18055555555556" bottom="0.688888888888889" header="0.5" footer="0.5"/>
  <pageSetup paperSize="9" scale="88" fitToHeight="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workbookViewId="0">
      <selection activeCell="G9" sqref="G9"/>
    </sheetView>
  </sheetViews>
  <sheetFormatPr defaultColWidth="9" defaultRowHeight="17.4"/>
  <cols>
    <col min="1" max="1" width="8.62962962962963" style="3" customWidth="1"/>
    <col min="2" max="5" width="15.6296296296296" style="3" customWidth="1"/>
    <col min="6" max="6" width="17.1296296296296" style="3" customWidth="1"/>
    <col min="7" max="7" width="15.6296296296296" style="3" customWidth="1"/>
    <col min="8" max="16371" width="9" style="4"/>
    <col min="16372" max="16384" width="9" style="5"/>
  </cols>
  <sheetData>
    <row r="1" ht="35" customHeight="1" spans="1:12">
      <c r="A1" s="6" t="s">
        <v>0</v>
      </c>
      <c r="B1" s="6"/>
      <c r="C1" s="6"/>
      <c r="D1" s="6"/>
      <c r="E1" s="6"/>
      <c r="F1" s="6"/>
      <c r="G1" s="6"/>
    </row>
    <row r="2" ht="35" customHeight="1" spans="1:12">
      <c r="A2" s="7" t="s">
        <v>1</v>
      </c>
      <c r="B2" s="7"/>
      <c r="C2" s="7"/>
      <c r="D2" s="7"/>
      <c r="E2" s="7"/>
      <c r="F2" s="7"/>
      <c r="G2" s="7"/>
    </row>
    <row r="3" customFormat="1" ht="20" customHeight="1" spans="1:12">
      <c r="A3" s="8"/>
      <c r="B3" s="8"/>
      <c r="C3" s="8"/>
      <c r="D3" s="8"/>
      <c r="E3" s="8"/>
      <c r="F3" s="8"/>
      <c r="G3" s="8"/>
    </row>
    <row r="4" s="1" customFormat="1" ht="20" customHeight="1" spans="1:12">
      <c r="A4" s="9" t="s">
        <v>61</v>
      </c>
      <c r="B4" s="9"/>
      <c r="C4" s="9"/>
      <c r="D4" s="10" t="s">
        <v>3</v>
      </c>
      <c r="E4" s="10"/>
      <c r="F4" s="10"/>
      <c r="G4" s="10"/>
    </row>
    <row r="5" s="2" customFormat="1" ht="40" customHeight="1" spans="1:12">
      <c r="A5" s="11" t="s">
        <v>4</v>
      </c>
      <c r="B5" s="12" t="s">
        <v>5</v>
      </c>
      <c r="C5" s="11" t="s">
        <v>6</v>
      </c>
      <c r="D5" s="11" t="s">
        <v>7</v>
      </c>
      <c r="E5" s="11" t="s">
        <v>8</v>
      </c>
      <c r="F5" s="13" t="s">
        <v>9</v>
      </c>
      <c r="G5" s="12" t="s">
        <v>10</v>
      </c>
    </row>
    <row r="6" ht="35" customHeight="1" spans="1:12">
      <c r="A6" s="14" t="s">
        <v>11</v>
      </c>
      <c r="B6" s="14" t="s">
        <v>62</v>
      </c>
      <c r="C6" s="15">
        <v>69</v>
      </c>
      <c r="D6" s="16">
        <v>82.2</v>
      </c>
      <c r="E6" s="16">
        <f>ROUND(C6*40%+D6*60%,2)</f>
        <v>76.92</v>
      </c>
      <c r="F6" s="16" t="s">
        <v>13</v>
      </c>
      <c r="G6" s="17"/>
      <c r="L6" s="2"/>
    </row>
    <row r="7" ht="40" customHeight="1"/>
    <row r="8" ht="30" customHeight="1"/>
    <row r="9" ht="30" customHeight="1"/>
  </sheetData>
  <mergeCells count="4">
    <mergeCell ref="A1:G1"/>
    <mergeCell ref="A2:G2"/>
    <mergeCell ref="A4:C4"/>
    <mergeCell ref="D4:G4"/>
  </mergeCells>
  <printOptions horizontalCentered="1"/>
  <pageMargins left="0.590277777777778" right="0.590277777777778" top="1.18055555555556" bottom="0.786805555555556" header="0.5" footer="0.5"/>
  <pageSetup paperSize="9" scale="88" fitToHeight="0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workbookViewId="0">
      <selection activeCell="G14" sqref="G14"/>
    </sheetView>
  </sheetViews>
  <sheetFormatPr defaultColWidth="9" defaultRowHeight="17.4"/>
  <cols>
    <col min="1" max="1" width="8.62962962962963" style="3" customWidth="1"/>
    <col min="2" max="5" width="15.6296296296296" style="3" customWidth="1"/>
    <col min="6" max="6" width="17.1296296296296" style="3" customWidth="1"/>
    <col min="7" max="7" width="15.6296296296296" style="3" customWidth="1"/>
    <col min="8" max="16371" width="9" style="4"/>
    <col min="16372" max="16384" width="9" style="5"/>
  </cols>
  <sheetData>
    <row r="1" ht="35" customHeight="1" spans="1:12">
      <c r="A1" s="6" t="s">
        <v>0</v>
      </c>
      <c r="B1" s="6"/>
      <c r="C1" s="6"/>
      <c r="D1" s="6"/>
      <c r="E1" s="6"/>
      <c r="F1" s="6"/>
      <c r="G1" s="6"/>
    </row>
    <row r="2" ht="35" customHeight="1" spans="1:12">
      <c r="A2" s="7" t="s">
        <v>1</v>
      </c>
      <c r="B2" s="7"/>
      <c r="C2" s="7"/>
      <c r="D2" s="7"/>
      <c r="E2" s="7"/>
      <c r="F2" s="7"/>
      <c r="G2" s="7"/>
    </row>
    <row r="3" customFormat="1" ht="20" customHeight="1" spans="1:12">
      <c r="A3" s="8"/>
      <c r="B3" s="8"/>
      <c r="C3" s="8"/>
      <c r="D3" s="8"/>
      <c r="E3" s="8"/>
      <c r="F3" s="8"/>
      <c r="G3" s="8"/>
    </row>
    <row r="4" s="1" customFormat="1" ht="20" customHeight="1" spans="1:12">
      <c r="A4" s="9" t="s">
        <v>63</v>
      </c>
      <c r="B4" s="9"/>
      <c r="C4" s="9"/>
      <c r="D4" s="10" t="s">
        <v>3</v>
      </c>
      <c r="E4" s="10"/>
      <c r="F4" s="10"/>
      <c r="G4" s="10"/>
    </row>
    <row r="5" s="2" customFormat="1" ht="40" customHeight="1" spans="1:12">
      <c r="A5" s="11" t="s">
        <v>4</v>
      </c>
      <c r="B5" s="12" t="s">
        <v>5</v>
      </c>
      <c r="C5" s="11" t="s">
        <v>6</v>
      </c>
      <c r="D5" s="11" t="s">
        <v>7</v>
      </c>
      <c r="E5" s="11" t="s">
        <v>8</v>
      </c>
      <c r="F5" s="13" t="s">
        <v>9</v>
      </c>
      <c r="G5" s="12" t="s">
        <v>10</v>
      </c>
    </row>
    <row r="6" ht="35" customHeight="1" spans="1:12">
      <c r="A6" s="14" t="s">
        <v>11</v>
      </c>
      <c r="B6" s="14" t="s">
        <v>64</v>
      </c>
      <c r="C6" s="15">
        <v>70</v>
      </c>
      <c r="D6" s="16">
        <v>85.4</v>
      </c>
      <c r="E6" s="16">
        <f t="shared" ref="E6:E9" si="0">ROUND(C6*40%+D6*60%,2)</f>
        <v>79.24</v>
      </c>
      <c r="F6" s="16" t="s">
        <v>13</v>
      </c>
      <c r="G6" s="17"/>
      <c r="L6" s="2"/>
    </row>
    <row r="7" ht="35" customHeight="1" spans="1:12">
      <c r="A7" s="14" t="s">
        <v>14</v>
      </c>
      <c r="B7" s="14" t="s">
        <v>65</v>
      </c>
      <c r="C7" s="15">
        <v>65</v>
      </c>
      <c r="D7" s="16">
        <v>85</v>
      </c>
      <c r="E7" s="16">
        <f t="shared" si="0"/>
        <v>77</v>
      </c>
      <c r="F7" s="16" t="s">
        <v>13</v>
      </c>
      <c r="G7" s="17"/>
      <c r="L7" s="2"/>
    </row>
    <row r="8" ht="35" customHeight="1" spans="1:12">
      <c r="A8" s="14" t="s">
        <v>16</v>
      </c>
      <c r="B8" s="14" t="s">
        <v>66</v>
      </c>
      <c r="C8" s="15">
        <v>67</v>
      </c>
      <c r="D8" s="16">
        <v>79.2</v>
      </c>
      <c r="E8" s="16">
        <f t="shared" si="0"/>
        <v>74.32</v>
      </c>
      <c r="F8" s="16"/>
      <c r="G8" s="17"/>
      <c r="L8" s="2"/>
    </row>
    <row r="9" ht="35" customHeight="1" spans="1:12">
      <c r="A9" s="14" t="s">
        <v>22</v>
      </c>
      <c r="B9" s="14" t="s">
        <v>67</v>
      </c>
      <c r="C9" s="15">
        <v>64</v>
      </c>
      <c r="D9" s="16">
        <v>78.8</v>
      </c>
      <c r="E9" s="16">
        <f t="shared" si="0"/>
        <v>72.88</v>
      </c>
      <c r="F9" s="16"/>
      <c r="G9" s="17"/>
      <c r="L9" s="2"/>
    </row>
  </sheetData>
  <mergeCells count="4">
    <mergeCell ref="A1:G1"/>
    <mergeCell ref="A2:G2"/>
    <mergeCell ref="A4:C4"/>
    <mergeCell ref="D4:G4"/>
  </mergeCells>
  <printOptions horizontalCentered="1"/>
  <pageMargins left="0.590277777777778" right="0.590277777777778" top="1.18055555555556" bottom="0.786805555555556" header="0.5" footer="0.5"/>
  <pageSetup paperSize="9" scale="8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综合办职员</vt:lpstr>
      <vt:lpstr>收费员</vt:lpstr>
      <vt:lpstr>养护安全部负责人</vt:lpstr>
      <vt:lpstr>养护管理、安全管理职员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2026-08-16T09:46:00Z</dcterms:created>
  <dcterms:modified xsi:type="dcterms:W3CDTF">2026-08-16T09:54:54Z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ECEE4025441A49AEB7662B8BC66BE8C8_11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