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A人力资源部主管进入考察范围" sheetId="1" r:id="rId1"/>
    <sheet name="B法务审计部主管进入考察范围" sheetId="2" r:id="rId2"/>
    <sheet name="C-1财务融资部主管进入考察范围" sheetId="3" r:id="rId3"/>
    <sheet name="C-2财务岗1进入考察范围" sheetId="4" r:id="rId4"/>
    <sheet name="C-3财务岗2进入考察范围" sheetId="5" r:id="rId5"/>
    <sheet name="D-1项目主管进入考察范围" sheetId="6" r:id="rId6"/>
    <sheet name="D-2项目管理岗进入考察范围" sheetId="7" r:id="rId7"/>
    <sheet name="E-1工程主管进入考察范围" sheetId="8" r:id="rId8"/>
    <sheet name="E-2工程管理岗进入考察范围" sheetId="9" r:id="rId9"/>
    <sheet name="F-1综合管理部主管进入考察范围" sheetId="10" r:id="rId10"/>
    <sheet name="F-2市场运营岗进入考察范围" sheetId="11" r:id="rId11"/>
    <sheet name="F-3市场推广专员进入考察范围" sheetId="12" r:id="rId12"/>
  </sheets>
  <externalReferences>
    <externalReference r:id="rId13"/>
  </externalReferences>
  <definedNames>
    <definedName name="汉" localSheetId="0">[1]审核通过花名册!#REF!</definedName>
    <definedName name="_xlnm._FilterDatabase" localSheetId="0" hidden="1">A人力资源部主管进入考察范围!$5:$8</definedName>
    <definedName name="_xlnm.Print_Titles" localSheetId="0">A人力资源部主管进入考察范围!$1:$5</definedName>
    <definedName name="_xlnm.Print_Area" localSheetId="0">A人力资源部主管进入考察范围!$A$1:$F$8</definedName>
    <definedName name="汉" localSheetId="1">[1]审核通过花名册!#REF!</definedName>
    <definedName name="_xlnm._FilterDatabase" localSheetId="1" hidden="1">B法务审计部主管进入考察范围!$5:$8</definedName>
    <definedName name="_xlnm.Print_Titles" localSheetId="1">B法务审计部主管进入考察范围!$1:$5</definedName>
    <definedName name="_xlnm.Print_Area" localSheetId="1">B法务审计部主管进入考察范围!$A$1:$F$8</definedName>
    <definedName name="汉" localSheetId="2">[1]审核通过花名册!#REF!</definedName>
    <definedName name="_xlnm._FilterDatabase" localSheetId="2" hidden="1">'C-1财务融资部主管进入考察范围'!$5:$8</definedName>
    <definedName name="_xlnm.Print_Titles" localSheetId="2">'C-1财务融资部主管进入考察范围'!$1:$5</definedName>
    <definedName name="_xlnm.Print_Area" localSheetId="2">'C-1财务融资部主管进入考察范围'!$A$1:$F$8</definedName>
    <definedName name="汉" localSheetId="3">[1]审核通过花名册!#REF!</definedName>
    <definedName name="_xlnm._FilterDatabase" localSheetId="3" hidden="1">'C-2财务岗1进入考察范围'!$5:$8</definedName>
    <definedName name="_xlnm.Print_Titles" localSheetId="3">'C-2财务岗1进入考察范围'!$1:$5</definedName>
    <definedName name="_xlnm.Print_Area" localSheetId="3">'C-2财务岗1进入考察范围'!$A$1:$F$8</definedName>
    <definedName name="汉" localSheetId="4">[1]审核通过花名册!#REF!</definedName>
    <definedName name="_xlnm._FilterDatabase" localSheetId="4" hidden="1">'C-3财务岗2进入考察范围'!$5:$8</definedName>
    <definedName name="_xlnm.Print_Titles" localSheetId="4">'C-3财务岗2进入考察范围'!$1:$5</definedName>
    <definedName name="_xlnm.Print_Area" localSheetId="4">'C-3财务岗2进入考察范围'!$A$1:$F$14</definedName>
    <definedName name="汉" localSheetId="5">[1]审核通过花名册!#REF!</definedName>
    <definedName name="_xlnm._FilterDatabase" localSheetId="5" hidden="1">'D-1项目主管进入考察范围'!$5:$7</definedName>
    <definedName name="_xlnm.Print_Titles" localSheetId="5">'D-1项目主管进入考察范围'!$1:$5</definedName>
    <definedName name="_xlnm.Print_Area" localSheetId="5">'D-1项目主管进入考察范围'!$A$1:$F$7</definedName>
    <definedName name="汉" localSheetId="6">[1]审核通过花名册!#REF!</definedName>
    <definedName name="_xlnm._FilterDatabase" localSheetId="6" hidden="1">'D-2项目管理岗进入考察范围'!$5:$7</definedName>
    <definedName name="_xlnm.Print_Titles" localSheetId="6">'D-2项目管理岗进入考察范围'!$1:$5</definedName>
    <definedName name="_xlnm.Print_Area" localSheetId="6">'D-2项目管理岗进入考察范围'!$A$1:$F$8</definedName>
    <definedName name="汉" localSheetId="7">[1]审核通过花名册!#REF!</definedName>
    <definedName name="_xlnm._FilterDatabase" localSheetId="7" hidden="1">'E-1工程主管进入考察范围'!$5:$7</definedName>
    <definedName name="_xlnm.Print_Titles" localSheetId="7">'E-1工程主管进入考察范围'!$1:$5</definedName>
    <definedName name="_xlnm.Print_Area" localSheetId="7">'E-1工程主管进入考察范围'!$A$1:$F$8</definedName>
    <definedName name="汉" localSheetId="8">[1]审核通过花名册!#REF!</definedName>
    <definedName name="_xlnm._FilterDatabase" localSheetId="8" hidden="1">'E-2工程管理岗进入考察范围'!$5:$7</definedName>
    <definedName name="_xlnm.Print_Titles" localSheetId="8">'E-2工程管理岗进入考察范围'!$1:$5</definedName>
    <definedName name="_xlnm.Print_Area" localSheetId="8">'E-2工程管理岗进入考察范围'!$A$1:$F$8</definedName>
    <definedName name="汉" localSheetId="9">[1]审核通过花名册!#REF!</definedName>
    <definedName name="_xlnm._FilterDatabase" localSheetId="9" hidden="1">'F-1综合管理部主管进入考察范围'!$5:$6</definedName>
    <definedName name="_xlnm.Print_Titles" localSheetId="9">'F-1综合管理部主管进入考察范围'!$1:$5</definedName>
    <definedName name="_xlnm.Print_Area" localSheetId="9">'F-1综合管理部主管进入考察范围'!$A$1:$F$6</definedName>
    <definedName name="汉" localSheetId="10">[1]审核通过花名册!#REF!</definedName>
    <definedName name="_xlnm._FilterDatabase" localSheetId="10" hidden="1">'F-2市场运营岗进入考察范围'!$5:$6</definedName>
    <definedName name="_xlnm.Print_Titles" localSheetId="10">'F-2市场运营岗进入考察范围'!$1:$5</definedName>
    <definedName name="_xlnm.Print_Area" localSheetId="10">'F-2市场运营岗进入考察范围'!$A$1:$F$11</definedName>
    <definedName name="汉" localSheetId="11">[1]审核通过花名册!#REF!</definedName>
    <definedName name="_xlnm._FilterDatabase" localSheetId="11" hidden="1">'F-3市场推广专员进入考察范围'!$5:$6</definedName>
    <definedName name="_xlnm.Print_Titles" localSheetId="11">'F-3市场推广专员进入考察范围'!$1:$5</definedName>
    <definedName name="_xlnm.Print_Area" localSheetId="11">'F-3市场推广专员进入考察范围'!$A$1:$F$8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<sst xmlns="http://schemas.openxmlformats.org/spreadsheetml/2006/main" count="166" uniqueCount="31">
  <si>
    <t>滨州市农发投资集团有限公司权属公司2025年公开招聘工作人员</t>
  </si>
  <si>
    <t>总成绩和进入考察范围人员名单</t>
  </si>
  <si>
    <t xml:space="preserve">  岗位代码：A                  招聘岗位：人力资源部主管                  面试时间：2025年7月26日  </t>
  </si>
  <si>
    <t>名次</t>
  </si>
  <si>
    <t>准考代码</t>
  </si>
  <si>
    <t>笔试成绩</t>
  </si>
  <si>
    <t>面试成绩</t>
  </si>
  <si>
    <t>总成绩</t>
  </si>
  <si>
    <t>是否进入考察范围</t>
  </si>
  <si>
    <t>1</t>
  </si>
  <si>
    <t>是</t>
  </si>
  <si>
    <t>2</t>
  </si>
  <si>
    <t>3</t>
  </si>
  <si>
    <t xml:space="preserve">  岗位代码：B                   招聘岗位：法务审计部主管                 面试时间：2025年7月26日  </t>
  </si>
  <si>
    <t xml:space="preserve">  岗位代码：C-1                 招聘岗位：财务融资部主管                 面试时间：2025年7月26日  </t>
  </si>
  <si>
    <t xml:space="preserve">  岗位代码：C-2                     招聘岗位：财务岗1                    面试时间：2025年7月26日  </t>
  </si>
  <si>
    <t>缺考</t>
  </si>
  <si>
    <t xml:space="preserve">  岗位代码：C-3                     招聘岗位：财务岗2                    面试时间：2025年7月26日  </t>
  </si>
  <si>
    <t>4</t>
  </si>
  <si>
    <t>5</t>
  </si>
  <si>
    <t>6</t>
  </si>
  <si>
    <t>7</t>
  </si>
  <si>
    <t>8</t>
  </si>
  <si>
    <t>9</t>
  </si>
  <si>
    <t xml:space="preserve">  岗位代码：D-1                    招聘岗位：项目主管                    面试时间：2025年7月26日  </t>
  </si>
  <si>
    <t xml:space="preserve">  岗位代码：D-2                   招聘岗位：项目管理岗                   面试时间：2025年7月26日  </t>
  </si>
  <si>
    <t xml:space="preserve">  岗位代码：E-1                     招聘岗位：工程主管                    面试时间：2025年7月26日  </t>
  </si>
  <si>
    <t xml:space="preserve">  岗位代码：E-2                    招聘岗位：工程管理岗                   面试时间：2025年7月26日  </t>
  </si>
  <si>
    <t xml:space="preserve">  岗位代码：F-1                 招聘岗位：综合管理部主管                 面试时间：2025年7月26日  </t>
  </si>
  <si>
    <t xml:space="preserve">  岗位代码：F-2                   招聘岗位：市场运营岗                   面试时间：2025年7月26日  </t>
  </si>
  <si>
    <t xml:space="preserve">  岗位代码：F-3                  招聘岗位：市场推广专员                  面试时间：2025年7月26日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</si>
</sst>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  <scheme val="minor"/>
    </font>
    <font>
      <b/>
      <sz val="20"/>
      <name val="宋体"/>
      <charset val="134"/>
      <scheme val="major"/>
    </font>
    <font>
      <b/>
      <sz val="19"/>
      <name val="宋体"/>
      <charset val="134"/>
      <scheme val="major"/>
    </font>
    <font>
      <b/>
      <sz val="12"/>
      <name val="宋体"/>
      <charset val="134"/>
    </font>
    <font>
      <sz val="12"/>
      <name val="宋体"/>
      <charset val="134"/>
      <scheme val="maj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vertical="center"/>
    </xf>
    <xf numFmtId="0" fontId="1" fillId="0" borderId="0" xfId="49" applyFont="1" applyAlignment="1">
      <alignment horizontal="center" vertical="center"/>
    </xf>
    <xf numFmtId="0" fontId="1" fillId="0" borderId="0" xfId="0" applyFont="1" applyFill="1" applyAlignment="1" applyProtection="1">
      <alignment horizontal="left"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7" fillId="0" borderId="0" xfId="49" applyFont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1" fillId="0" borderId="0" xfId="49" applyNumberFormat="1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24110;&#21150;&#20195;&#21150;\&#28392;&#24030;&#24066;&#24265;&#25919;&#25945;&#32946;&#20013;&#24515;2020&#24180;&#25307;&#32856;&#31649;&#29702;&#36741;&#21161;&#31867;&#23703;&#20301;&#24037;&#20316;&#20154;&#21592;&#25253;&#21517;&#24773;&#2091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名数据统计表"/>
      <sheetName val="审核通过花名册"/>
      <sheetName val="报名花名册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22"/>
  <sheetViews>
    <sheetView tabSelected="1" zoomScale="90" zoomScaleNormal="90" workbookViewId="0">
      <selection activeCell="C9" sqref="C9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16370" width="9" style="4"/>
    <col min="16371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2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8">
      <c r="A6" s="11" t="s">
        <v>9</v>
      </c>
      <c r="B6" s="12">
        <v>3</v>
      </c>
      <c r="C6" s="13">
        <v>64.2</v>
      </c>
      <c r="D6" s="13">
        <v>92.4</v>
      </c>
      <c r="E6" s="14">
        <f t="shared" ref="E6:E8" si="0">C6*0.4+D6*0.6</f>
        <v>81.12</v>
      </c>
      <c r="F6" s="15" t="s">
        <v>10</v>
      </c>
      <c r="G6" s="16"/>
      <c r="H6" s="16"/>
    </row>
    <row r="7" ht="35" customHeight="1" spans="1:8">
      <c r="A7" s="11" t="s">
        <v>11</v>
      </c>
      <c r="B7" s="12">
        <v>2</v>
      </c>
      <c r="C7" s="13">
        <v>67.5</v>
      </c>
      <c r="D7" s="13">
        <v>84.2</v>
      </c>
      <c r="E7" s="14">
        <f t="shared" si="0"/>
        <v>77.52</v>
      </c>
      <c r="F7" s="15"/>
      <c r="G7" s="16"/>
      <c r="H7" s="16"/>
    </row>
    <row r="8" ht="35" customHeight="1" spans="1:8">
      <c r="A8" s="11" t="s">
        <v>12</v>
      </c>
      <c r="B8" s="12">
        <v>1</v>
      </c>
      <c r="C8" s="13">
        <v>65.4</v>
      </c>
      <c r="D8" s="13">
        <v>85.2</v>
      </c>
      <c r="E8" s="14">
        <f t="shared" si="0"/>
        <v>77.28</v>
      </c>
      <c r="F8" s="15"/>
      <c r="G8" s="16"/>
      <c r="H8" s="16"/>
    </row>
    <row r="9" ht="26" customHeight="1"/>
    <row r="10" ht="30" customHeight="1"/>
    <row r="11" ht="30" customHeight="1"/>
    <row r="12" ht="30" customHeight="1"/>
    <row r="13" ht="30" customHeight="1" spans="13:19">
      <c r="M13" s="22"/>
      <c r="N13" s="22"/>
      <c r="O13" s="22"/>
      <c r="P13" s="22"/>
      <c r="Q13" s="22"/>
      <c r="R13" s="22"/>
      <c r="S13" s="22"/>
    </row>
    <row r="14" ht="30" customHeight="1" spans="13:19">
      <c r="M14" s="17"/>
      <c r="N14" s="17"/>
      <c r="O14" s="17"/>
      <c r="P14" s="17"/>
      <c r="Q14" s="17"/>
      <c r="R14" s="17"/>
      <c r="S14" s="17"/>
    </row>
    <row r="15" ht="30" customHeight="1" spans="13:19">
      <c r="M15" s="17"/>
      <c r="N15" s="17"/>
      <c r="O15" s="17"/>
      <c r="P15" s="17"/>
      <c r="Q15" s="17"/>
      <c r="R15" s="17"/>
      <c r="S15" s="17"/>
    </row>
    <row r="16" ht="30" customHeight="1" spans="16364:16370">
      <c r="XEJ16" s="5"/>
      <c r="XEK16" s="5"/>
      <c r="XEL16" s="5"/>
      <c r="XEM16" s="5"/>
      <c r="XEN16" s="5"/>
      <c r="XEO16" s="5"/>
      <c r="XEP16" s="5"/>
    </row>
    <row r="17" ht="30" customHeight="1" spans="16364:16370">
      <c r="XEJ17" s="5"/>
      <c r="XEK17" s="5"/>
      <c r="XEL17" s="5"/>
      <c r="XEM17" s="5"/>
      <c r="XEN17" s="5"/>
      <c r="XEO17" s="5"/>
      <c r="XEP17" s="5"/>
    </row>
    <row r="18" ht="30" customHeight="1" spans="16364:16370">
      <c r="XEJ18" s="5"/>
      <c r="XEK18" s="5"/>
      <c r="XEL18" s="5"/>
      <c r="XEM18" s="5"/>
      <c r="XEN18" s="5"/>
      <c r="XEO18" s="5"/>
      <c r="XEP18" s="5"/>
    </row>
    <row r="19" ht="30" customHeight="1" spans="16364:16370">
      <c r="XEJ19" s="5"/>
      <c r="XEK19" s="5"/>
      <c r="XEL19" s="5"/>
      <c r="XEM19" s="5"/>
      <c r="XEN19" s="5"/>
      <c r="XEO19" s="5"/>
      <c r="XEP19" s="5"/>
    </row>
    <row r="20" ht="30" customHeight="1" spans="16364:16370">
      <c r="XEJ20" s="5"/>
      <c r="XEK20" s="5"/>
      <c r="XEL20" s="5"/>
      <c r="XEM20" s="5"/>
      <c r="XEN20" s="5"/>
      <c r="XEO20" s="5"/>
      <c r="XEP20" s="5"/>
    </row>
    <row r="21" spans="13:19">
      <c r="M21" s="17"/>
      <c r="N21" s="23"/>
      <c r="O21" s="24"/>
      <c r="P21" s="23"/>
      <c r="Q21" s="25"/>
      <c r="R21" s="17"/>
      <c r="S21" s="17"/>
    </row>
    <row r="22" spans="13:19">
      <c r="M22" s="17"/>
      <c r="N22" s="23"/>
      <c r="O22" s="24"/>
      <c r="P22" s="23"/>
      <c r="Q22" s="25"/>
      <c r="R22" s="17"/>
      <c r="S22" s="17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workbookViewId="0">
      <selection activeCell="A5" sqref="A5:F5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16361" width="9" style="4"/>
    <col min="16362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28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1</v>
      </c>
      <c r="C6" s="13">
        <v>52.2</v>
      </c>
      <c r="D6" s="13">
        <v>78.4</v>
      </c>
      <c r="E6" s="14">
        <f>C6*0.4+D6*0.6</f>
        <v>67.92</v>
      </c>
      <c r="F6" s="15"/>
      <c r="G6" s="16"/>
    </row>
    <row r="7" ht="30" customHeight="1"/>
    <row r="8" ht="30" customHeight="1"/>
    <row r="9" ht="30" customHeight="1" spans="10:10">
      <c r="J9" s="17"/>
    </row>
    <row r="10" ht="30" customHeight="1" spans="10:10">
      <c r="J10" s="17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zoomScale="90" zoomScaleNormal="90" workbookViewId="0">
      <selection activeCell="A5" sqref="A5:F5"/>
    </sheetView>
  </sheetViews>
  <sheetFormatPr defaultColWidth="9" defaultRowHeight="18.75" outlineLevelCol="6"/>
  <cols>
    <col min="1" max="2" width="15.775" style="3" customWidth="1"/>
    <col min="3" max="5" width="17.775" style="3" customWidth="1"/>
    <col min="6" max="6" width="20.6333333333333" style="3" customWidth="1"/>
    <col min="7" max="16361" width="9" style="4"/>
    <col min="16362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29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6</v>
      </c>
      <c r="C6" s="14">
        <v>70.7</v>
      </c>
      <c r="D6" s="13">
        <v>91.2</v>
      </c>
      <c r="E6" s="14">
        <f t="shared" ref="E6:E11" si="0">C6*0.4+D6*0.6</f>
        <v>83</v>
      </c>
      <c r="F6" s="15" t="s">
        <v>10</v>
      </c>
      <c r="G6" s="16"/>
    </row>
    <row r="7" ht="35" customHeight="1" spans="1:7">
      <c r="A7" s="11" t="s">
        <v>11</v>
      </c>
      <c r="B7" s="12">
        <v>4</v>
      </c>
      <c r="C7" s="14">
        <v>68.9</v>
      </c>
      <c r="D7" s="13">
        <v>85.6</v>
      </c>
      <c r="E7" s="14">
        <f t="shared" si="0"/>
        <v>78.92</v>
      </c>
      <c r="F7" s="15" t="s">
        <v>10</v>
      </c>
      <c r="G7" s="16"/>
    </row>
    <row r="8" ht="35" customHeight="1" spans="1:7">
      <c r="A8" s="11" t="s">
        <v>12</v>
      </c>
      <c r="B8" s="12">
        <v>3</v>
      </c>
      <c r="C8" s="14">
        <v>70</v>
      </c>
      <c r="D8" s="13">
        <v>83.6</v>
      </c>
      <c r="E8" s="14">
        <f t="shared" si="0"/>
        <v>78.16</v>
      </c>
      <c r="F8" s="15"/>
      <c r="G8" s="16"/>
    </row>
    <row r="9" ht="35" customHeight="1" spans="1:7">
      <c r="A9" s="11" t="s">
        <v>18</v>
      </c>
      <c r="B9" s="12">
        <v>1</v>
      </c>
      <c r="C9" s="14">
        <v>62.4</v>
      </c>
      <c r="D9" s="13">
        <v>88.4</v>
      </c>
      <c r="E9" s="14">
        <f t="shared" si="0"/>
        <v>78</v>
      </c>
      <c r="F9" s="15"/>
      <c r="G9" s="16"/>
    </row>
    <row r="10" ht="35" customHeight="1" spans="1:7">
      <c r="A10" s="11" t="s">
        <v>19</v>
      </c>
      <c r="B10" s="12">
        <v>5</v>
      </c>
      <c r="C10" s="14">
        <v>64.6</v>
      </c>
      <c r="D10" s="13">
        <v>84.6</v>
      </c>
      <c r="E10" s="14">
        <f t="shared" si="0"/>
        <v>76.6</v>
      </c>
      <c r="F10" s="15"/>
      <c r="G10" s="16"/>
    </row>
    <row r="11" ht="35" customHeight="1" spans="1:7">
      <c r="A11" s="11" t="s">
        <v>20</v>
      </c>
      <c r="B11" s="12">
        <v>2</v>
      </c>
      <c r="C11" s="14">
        <v>61.3</v>
      </c>
      <c r="D11" s="13">
        <v>82.2</v>
      </c>
      <c r="E11" s="14">
        <f t="shared" si="0"/>
        <v>73.84</v>
      </c>
      <c r="F11" s="15"/>
      <c r="G11" s="16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zoomScale="90" zoomScaleNormal="90" workbookViewId="0">
      <selection activeCell="A5" sqref="A5:F5"/>
    </sheetView>
  </sheetViews>
  <sheetFormatPr defaultColWidth="9" defaultRowHeight="18.75" outlineLevelRow="7" outlineLevelCol="6"/>
  <cols>
    <col min="1" max="2" width="15.775" style="3" customWidth="1"/>
    <col min="3" max="5" width="17.775" style="3" customWidth="1"/>
    <col min="6" max="6" width="20.6333333333333" style="3" customWidth="1"/>
    <col min="7" max="7" width="9.66666666666667" style="4"/>
    <col min="8" max="16360" width="9" style="4"/>
    <col min="16361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30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2</v>
      </c>
      <c r="C6" s="13">
        <v>59.8</v>
      </c>
      <c r="D6" s="13">
        <v>91.4</v>
      </c>
      <c r="E6" s="14">
        <f t="shared" ref="E6:E8" si="0">C6*0.4+D6*0.6</f>
        <v>78.76</v>
      </c>
      <c r="F6" s="15" t="s">
        <v>10</v>
      </c>
      <c r="G6" s="16"/>
    </row>
    <row r="7" ht="35" customHeight="1" spans="1:7">
      <c r="A7" s="11" t="s">
        <v>11</v>
      </c>
      <c r="B7" s="12">
        <v>1</v>
      </c>
      <c r="C7" s="13">
        <v>68.5</v>
      </c>
      <c r="D7" s="13">
        <v>85.4</v>
      </c>
      <c r="E7" s="14">
        <f t="shared" si="0"/>
        <v>78.64</v>
      </c>
      <c r="F7" s="15"/>
      <c r="G7" s="16"/>
    </row>
    <row r="8" ht="35" customHeight="1" spans="1:7">
      <c r="A8" s="11" t="s">
        <v>12</v>
      </c>
      <c r="B8" s="12">
        <v>3</v>
      </c>
      <c r="C8" s="13">
        <v>62</v>
      </c>
      <c r="D8" s="13">
        <v>84.2</v>
      </c>
      <c r="E8" s="14">
        <f t="shared" si="0"/>
        <v>75.32</v>
      </c>
      <c r="F8" s="15"/>
      <c r="G8" s="16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22"/>
  <sheetViews>
    <sheetView zoomScale="90" zoomScaleNormal="90" workbookViewId="0">
      <selection activeCell="A5" sqref="A5:F5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16370" width="9" style="4"/>
    <col min="16371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13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16370">
      <c r="A6" s="11" t="s">
        <v>9</v>
      </c>
      <c r="B6" s="12">
        <v>2</v>
      </c>
      <c r="C6" s="14">
        <v>64.8</v>
      </c>
      <c r="D6" s="13">
        <v>90.8</v>
      </c>
      <c r="E6" s="14">
        <f t="shared" ref="E6:E8" si="0">C6*0.4+D6*0.6</f>
        <v>80.4</v>
      </c>
      <c r="F6" s="15" t="s">
        <v>10</v>
      </c>
      <c r="G6" s="16"/>
      <c r="XEK6" s="5"/>
      <c r="XEL6" s="5"/>
      <c r="XEM6" s="5"/>
      <c r="XEN6" s="5"/>
      <c r="XEO6" s="5"/>
      <c r="XEP6" s="5"/>
    </row>
    <row r="7" ht="35" customHeight="1" spans="1:16370">
      <c r="A7" s="11" t="s">
        <v>11</v>
      </c>
      <c r="B7" s="12">
        <v>3</v>
      </c>
      <c r="C7" s="13">
        <v>59.8</v>
      </c>
      <c r="D7" s="13">
        <v>85.6</v>
      </c>
      <c r="E7" s="14">
        <f t="shared" si="0"/>
        <v>75.28</v>
      </c>
      <c r="F7" s="15"/>
      <c r="G7" s="16"/>
      <c r="XEK7" s="5"/>
      <c r="XEL7" s="5"/>
      <c r="XEM7" s="5"/>
      <c r="XEN7" s="5"/>
      <c r="XEO7" s="5"/>
      <c r="XEP7" s="5"/>
    </row>
    <row r="8" ht="35" customHeight="1" spans="1:16370">
      <c r="A8" s="11" t="s">
        <v>12</v>
      </c>
      <c r="B8" s="12">
        <v>1</v>
      </c>
      <c r="C8" s="13">
        <v>64.1</v>
      </c>
      <c r="D8" s="13">
        <v>82.4</v>
      </c>
      <c r="E8" s="14">
        <f t="shared" si="0"/>
        <v>75.08</v>
      </c>
      <c r="F8" s="15"/>
      <c r="G8" s="16"/>
      <c r="XEK8" s="5"/>
      <c r="XEL8" s="5"/>
      <c r="XEM8" s="5"/>
      <c r="XEN8" s="5"/>
      <c r="XEO8" s="5"/>
      <c r="XEP8" s="5"/>
    </row>
    <row r="9" ht="26" customHeight="1" spans="16365:16370">
      <c r="XEK9" s="5"/>
      <c r="XEL9" s="5"/>
      <c r="XEM9" s="5"/>
      <c r="XEN9" s="5"/>
      <c r="XEO9" s="5"/>
      <c r="XEP9" s="5"/>
    </row>
    <row r="10" ht="30" customHeight="1" spans="16365:16370">
      <c r="XEK10" s="5"/>
      <c r="XEL10" s="5"/>
      <c r="XEM10" s="5"/>
      <c r="XEN10" s="5"/>
      <c r="XEO10" s="5"/>
      <c r="XEP10" s="5"/>
    </row>
    <row r="11" ht="30" customHeight="1" spans="16365:16370">
      <c r="XEK11" s="5"/>
      <c r="XEL11" s="5"/>
      <c r="XEM11" s="5"/>
      <c r="XEN11" s="5"/>
      <c r="XEO11" s="5"/>
      <c r="XEP11" s="5"/>
    </row>
    <row r="12" ht="30" customHeight="1"/>
    <row r="13" ht="30" customHeight="1" spans="13:19">
      <c r="M13" s="22"/>
      <c r="N13" s="22"/>
      <c r="O13" s="22"/>
      <c r="P13" s="22"/>
      <c r="Q13" s="22"/>
      <c r="R13" s="22"/>
      <c r="S13" s="22"/>
    </row>
    <row r="14" ht="30" customHeight="1" spans="13:19">
      <c r="M14" s="17"/>
      <c r="N14" s="17"/>
      <c r="O14" s="17"/>
      <c r="P14" s="17"/>
      <c r="Q14" s="17"/>
      <c r="R14" s="17"/>
      <c r="S14" s="17"/>
    </row>
    <row r="15" ht="30" customHeight="1" spans="13:19">
      <c r="M15" s="17"/>
      <c r="N15" s="17"/>
      <c r="O15" s="17"/>
      <c r="P15" s="17"/>
      <c r="Q15" s="17"/>
      <c r="R15" s="17"/>
      <c r="S15" s="17"/>
    </row>
    <row r="16" ht="30" customHeight="1" spans="13:19">
      <c r="M16" s="17"/>
      <c r="R16" s="17"/>
      <c r="S16" s="17"/>
    </row>
    <row r="17" ht="30" customHeight="1" spans="13:19">
      <c r="M17" s="26"/>
      <c r="R17" s="17"/>
      <c r="S17" s="17"/>
    </row>
    <row r="18" ht="30" customHeight="1" spans="13:19">
      <c r="M18" s="26"/>
      <c r="R18" s="17"/>
      <c r="S18" s="17"/>
    </row>
    <row r="19" ht="30" customHeight="1" spans="13:19">
      <c r="M19" s="26"/>
      <c r="R19" s="17"/>
      <c r="S19" s="17"/>
    </row>
    <row r="20" ht="30" customHeight="1" spans="13:19">
      <c r="M20" s="17"/>
      <c r="N20" s="23"/>
      <c r="O20" s="24"/>
      <c r="P20" s="23"/>
      <c r="Q20" s="25"/>
      <c r="R20" s="17"/>
      <c r="S20" s="17"/>
    </row>
    <row r="21" spans="13:19">
      <c r="M21" s="17"/>
      <c r="N21" s="23"/>
      <c r="O21" s="24"/>
      <c r="P21" s="23"/>
      <c r="Q21" s="25"/>
      <c r="R21" s="17"/>
      <c r="S21" s="17"/>
    </row>
    <row r="22" spans="13:19">
      <c r="M22" s="17"/>
      <c r="N22" s="23"/>
      <c r="O22" s="24"/>
      <c r="P22" s="23"/>
      <c r="Q22" s="25"/>
      <c r="R22" s="17"/>
      <c r="S22" s="17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22"/>
  <sheetViews>
    <sheetView zoomScale="90" zoomScaleNormal="90" workbookViewId="0">
      <selection activeCell="A5" sqref="A5:F5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16370" width="9" style="4"/>
    <col min="16371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14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16370">
      <c r="A6" s="11" t="s">
        <v>9</v>
      </c>
      <c r="B6" s="12">
        <v>2</v>
      </c>
      <c r="C6" s="13">
        <v>67.5</v>
      </c>
      <c r="D6" s="13">
        <v>91.2</v>
      </c>
      <c r="E6" s="14">
        <f t="shared" ref="E6:E8" si="0">C6*0.4+D6*0.6</f>
        <v>81.72</v>
      </c>
      <c r="F6" s="15" t="s">
        <v>10</v>
      </c>
      <c r="G6" s="16"/>
      <c r="XEJ6" s="5"/>
      <c r="XEK6" s="5"/>
      <c r="XEL6" s="5"/>
      <c r="XEM6" s="5"/>
      <c r="XEN6" s="5"/>
      <c r="XEO6" s="5"/>
      <c r="XEP6" s="5"/>
    </row>
    <row r="7" ht="35" customHeight="1" spans="1:16370">
      <c r="A7" s="11" t="s">
        <v>11</v>
      </c>
      <c r="B7" s="12">
        <v>3</v>
      </c>
      <c r="C7" s="13">
        <v>68.8</v>
      </c>
      <c r="D7" s="13">
        <v>83.4</v>
      </c>
      <c r="E7" s="14">
        <f t="shared" si="0"/>
        <v>77.56</v>
      </c>
      <c r="F7" s="15"/>
      <c r="G7" s="16"/>
      <c r="XEJ7" s="5"/>
      <c r="XEK7" s="5"/>
      <c r="XEL7" s="5"/>
      <c r="XEM7" s="5"/>
      <c r="XEN7" s="5"/>
      <c r="XEO7" s="5"/>
      <c r="XEP7" s="5"/>
    </row>
    <row r="8" ht="35" customHeight="1" spans="1:16370">
      <c r="A8" s="11" t="s">
        <v>12</v>
      </c>
      <c r="B8" s="12">
        <v>1</v>
      </c>
      <c r="C8" s="13">
        <v>66.1</v>
      </c>
      <c r="D8" s="13">
        <v>84.8</v>
      </c>
      <c r="E8" s="14">
        <f t="shared" si="0"/>
        <v>77.32</v>
      </c>
      <c r="F8" s="15"/>
      <c r="G8" s="16"/>
      <c r="XEJ8" s="5"/>
      <c r="XEK8" s="5"/>
      <c r="XEL8" s="5"/>
      <c r="XEM8" s="5"/>
      <c r="XEN8" s="5"/>
      <c r="XEO8" s="5"/>
      <c r="XEP8" s="5"/>
    </row>
    <row r="9" ht="26" customHeight="1" spans="16364:16370">
      <c r="XEJ9" s="5"/>
      <c r="XEK9" s="5"/>
      <c r="XEL9" s="5"/>
      <c r="XEM9" s="5"/>
      <c r="XEN9" s="5"/>
      <c r="XEO9" s="5"/>
      <c r="XEP9" s="5"/>
    </row>
    <row r="10" ht="30" customHeight="1"/>
    <row r="11" ht="30" customHeight="1"/>
    <row r="12" ht="30" customHeight="1"/>
    <row r="13" ht="30" customHeight="1" spans="13:19">
      <c r="M13" s="22"/>
      <c r="N13" s="22"/>
      <c r="O13" s="22"/>
      <c r="P13" s="22"/>
      <c r="Q13" s="22"/>
      <c r="R13" s="22"/>
      <c r="S13" s="22"/>
    </row>
    <row r="14" ht="30" customHeight="1" spans="13:19">
      <c r="M14" s="17"/>
      <c r="N14" s="17"/>
      <c r="O14" s="17"/>
      <c r="P14" s="17"/>
      <c r="Q14" s="17"/>
      <c r="R14" s="17"/>
      <c r="S14" s="17"/>
    </row>
    <row r="15" ht="30" customHeight="1" spans="13:19">
      <c r="M15" s="17"/>
      <c r="N15" s="17"/>
      <c r="O15" s="17"/>
      <c r="P15" s="17"/>
      <c r="Q15" s="17"/>
      <c r="R15" s="17"/>
      <c r="S15" s="17"/>
    </row>
    <row r="16" ht="30" customHeight="1" spans="13:19">
      <c r="M16" s="17"/>
      <c r="R16" s="17"/>
      <c r="S16" s="17"/>
    </row>
    <row r="17" ht="30" customHeight="1" spans="13:19">
      <c r="M17" s="26"/>
      <c r="R17" s="17"/>
      <c r="S17" s="17"/>
    </row>
    <row r="18" ht="30" customHeight="1" spans="13:19">
      <c r="M18" s="26"/>
      <c r="R18" s="17"/>
      <c r="S18" s="17"/>
    </row>
    <row r="19" ht="30" customHeight="1" spans="13:19">
      <c r="M19" s="26"/>
      <c r="R19" s="17"/>
      <c r="S19" s="17"/>
    </row>
    <row r="20" ht="30" customHeight="1" spans="13:19">
      <c r="M20" s="17"/>
      <c r="N20" s="23"/>
      <c r="O20" s="24"/>
      <c r="P20" s="23"/>
      <c r="Q20" s="25"/>
      <c r="R20" s="17"/>
      <c r="S20" s="17"/>
    </row>
    <row r="21" spans="13:19">
      <c r="M21" s="17"/>
      <c r="N21" s="23"/>
      <c r="O21" s="24"/>
      <c r="P21" s="23"/>
      <c r="Q21" s="25"/>
      <c r="R21" s="17"/>
      <c r="S21" s="17"/>
    </row>
    <row r="22" spans="13:19">
      <c r="M22" s="17"/>
      <c r="N22" s="23"/>
      <c r="O22" s="24"/>
      <c r="P22" s="23"/>
      <c r="Q22" s="25"/>
      <c r="R22" s="17"/>
      <c r="S22" s="17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22"/>
  <sheetViews>
    <sheetView zoomScale="90" zoomScaleNormal="90" workbookViewId="0">
      <selection activeCell="A5" sqref="A5:F5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16370" width="9" style="4"/>
    <col min="16371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15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1</v>
      </c>
      <c r="C6" s="13">
        <v>72.3</v>
      </c>
      <c r="D6" s="13">
        <v>91.2</v>
      </c>
      <c r="E6" s="14">
        <f>C6*0.4+D6*0.6</f>
        <v>83.64</v>
      </c>
      <c r="F6" s="15" t="s">
        <v>10</v>
      </c>
      <c r="G6" s="16"/>
    </row>
    <row r="7" ht="35" customHeight="1" spans="1:7">
      <c r="A7" s="11" t="s">
        <v>11</v>
      </c>
      <c r="B7" s="12">
        <v>2</v>
      </c>
      <c r="C7" s="13">
        <v>71.9</v>
      </c>
      <c r="D7" s="13">
        <v>85.2</v>
      </c>
      <c r="E7" s="14">
        <f>C7*0.4+D7*0.6</f>
        <v>79.88</v>
      </c>
      <c r="F7" s="15"/>
      <c r="G7" s="16"/>
    </row>
    <row r="8" ht="35" customHeight="1" spans="1:7">
      <c r="A8" s="11" t="s">
        <v>12</v>
      </c>
      <c r="B8" s="12" t="s">
        <v>16</v>
      </c>
      <c r="C8" s="14"/>
      <c r="D8" s="13"/>
      <c r="E8" s="14"/>
      <c r="F8" s="15"/>
      <c r="G8" s="16"/>
    </row>
    <row r="9" ht="26" customHeight="1"/>
    <row r="10" ht="30" customHeight="1" spans="2:4">
      <c r="B10" s="20"/>
      <c r="C10" s="21"/>
      <c r="D10" s="21"/>
    </row>
    <row r="11" ht="30" customHeight="1" spans="2:4">
      <c r="B11" s="20"/>
      <c r="C11" s="21"/>
      <c r="D11" s="21"/>
    </row>
    <row r="12" ht="30" customHeight="1"/>
    <row r="13" ht="30" customHeight="1" spans="13:19">
      <c r="M13" s="22"/>
      <c r="N13" s="22"/>
      <c r="O13" s="22"/>
      <c r="P13" s="22"/>
      <c r="Q13" s="22"/>
      <c r="R13" s="22"/>
      <c r="S13" s="22"/>
    </row>
    <row r="14" ht="30" customHeight="1" spans="16363:16370">
      <c r="XEI14" s="5"/>
      <c r="XEJ14" s="5"/>
      <c r="XEK14" s="5"/>
      <c r="XEL14" s="5"/>
      <c r="XEM14" s="5"/>
      <c r="XEN14" s="5"/>
      <c r="XEO14" s="5"/>
      <c r="XEP14" s="5"/>
    </row>
    <row r="15" ht="30" customHeight="1" spans="16363:16370">
      <c r="XEI15" s="5"/>
      <c r="XEJ15" s="5"/>
      <c r="XEK15" s="5"/>
      <c r="XEL15" s="5"/>
      <c r="XEM15" s="5"/>
      <c r="XEN15" s="5"/>
      <c r="XEO15" s="5"/>
      <c r="XEP15" s="5"/>
    </row>
    <row r="16" ht="30" customHeight="1" spans="16363:16370">
      <c r="XEI16" s="5"/>
      <c r="XEJ16" s="5"/>
      <c r="XEK16" s="5"/>
      <c r="XEL16" s="5"/>
      <c r="XEM16" s="5"/>
      <c r="XEN16" s="5"/>
      <c r="XEO16" s="5"/>
      <c r="XEP16" s="5"/>
    </row>
    <row r="17" ht="30" customHeight="1" spans="16363:16370">
      <c r="XEI17" s="5"/>
      <c r="XEJ17" s="5"/>
      <c r="XEK17" s="5"/>
      <c r="XEL17" s="5"/>
      <c r="XEM17" s="5"/>
      <c r="XEN17" s="5"/>
      <c r="XEO17" s="5"/>
      <c r="XEP17" s="5"/>
    </row>
    <row r="18" ht="30" customHeight="1" spans="16363:16370">
      <c r="XEI18" s="5"/>
      <c r="XEJ18" s="5"/>
      <c r="XEK18" s="5"/>
      <c r="XEL18" s="5"/>
      <c r="XEM18" s="5"/>
      <c r="XEN18" s="5"/>
      <c r="XEO18" s="5"/>
      <c r="XEP18" s="5"/>
    </row>
    <row r="19" ht="30" customHeight="1" spans="16363:16370">
      <c r="XEI19" s="5"/>
      <c r="XEJ19" s="5"/>
      <c r="XEK19" s="5"/>
      <c r="XEL19" s="5"/>
      <c r="XEM19" s="5"/>
      <c r="XEN19" s="5"/>
      <c r="XEO19" s="5"/>
      <c r="XEP19" s="5"/>
    </row>
    <row r="20" ht="30" customHeight="1" spans="16363:16370">
      <c r="XEI20" s="5"/>
      <c r="XEJ20" s="5"/>
      <c r="XEK20" s="5"/>
      <c r="XEL20" s="5"/>
      <c r="XEM20" s="5"/>
      <c r="XEN20" s="5"/>
      <c r="XEO20" s="5"/>
      <c r="XEP20" s="5"/>
    </row>
    <row r="21" spans="13:19">
      <c r="M21" s="17"/>
      <c r="N21" s="23"/>
      <c r="O21" s="24"/>
      <c r="P21" s="23"/>
      <c r="Q21" s="25"/>
      <c r="R21" s="17"/>
      <c r="S21" s="17"/>
    </row>
    <row r="22" spans="13:19">
      <c r="M22" s="17"/>
      <c r="N22" s="23"/>
      <c r="O22" s="24"/>
      <c r="P22" s="23"/>
      <c r="Q22" s="25"/>
      <c r="R22" s="17"/>
      <c r="S22" s="17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37"/>
  <sheetViews>
    <sheetView zoomScale="90" zoomScaleNormal="90" workbookViewId="0">
      <selection activeCell="A5" sqref="A5:F5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7" width="9.66666666666667" style="4"/>
    <col min="8" max="16370" width="9" style="4"/>
    <col min="16371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17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2</v>
      </c>
      <c r="C6" s="14">
        <v>68.4</v>
      </c>
      <c r="D6" s="13">
        <v>92.4</v>
      </c>
      <c r="E6" s="14">
        <f t="shared" ref="E6:E13" si="0">C6*0.4+D6*0.6</f>
        <v>82.8</v>
      </c>
      <c r="F6" s="15" t="s">
        <v>10</v>
      </c>
      <c r="G6" s="16"/>
    </row>
    <row r="7" ht="35" customHeight="1" spans="1:7">
      <c r="A7" s="11" t="s">
        <v>11</v>
      </c>
      <c r="B7" s="12">
        <v>7</v>
      </c>
      <c r="C7" s="14">
        <v>64.3</v>
      </c>
      <c r="D7" s="13">
        <v>94</v>
      </c>
      <c r="E7" s="14">
        <f t="shared" si="0"/>
        <v>82.12</v>
      </c>
      <c r="F7" s="15" t="s">
        <v>10</v>
      </c>
      <c r="G7" s="16"/>
    </row>
    <row r="8" ht="35" customHeight="1" spans="1:7">
      <c r="A8" s="11" t="s">
        <v>12</v>
      </c>
      <c r="B8" s="12">
        <v>8</v>
      </c>
      <c r="C8" s="14">
        <v>70.5</v>
      </c>
      <c r="D8" s="13">
        <v>89.2</v>
      </c>
      <c r="E8" s="14">
        <f t="shared" si="0"/>
        <v>81.72</v>
      </c>
      <c r="F8" s="15" t="s">
        <v>10</v>
      </c>
      <c r="G8" s="16"/>
    </row>
    <row r="9" ht="35" customHeight="1" spans="1:7">
      <c r="A9" s="11" t="s">
        <v>18</v>
      </c>
      <c r="B9" s="12">
        <v>6</v>
      </c>
      <c r="C9" s="14">
        <v>73.6</v>
      </c>
      <c r="D9" s="13">
        <v>85.6</v>
      </c>
      <c r="E9" s="14">
        <f t="shared" si="0"/>
        <v>80.8</v>
      </c>
      <c r="F9" s="15"/>
      <c r="G9" s="16"/>
    </row>
    <row r="10" ht="35" customHeight="1" spans="1:7">
      <c r="A10" s="11" t="s">
        <v>19</v>
      </c>
      <c r="B10" s="12">
        <v>4</v>
      </c>
      <c r="C10" s="14">
        <v>65.7</v>
      </c>
      <c r="D10" s="13">
        <v>88.8</v>
      </c>
      <c r="E10" s="14">
        <f t="shared" si="0"/>
        <v>79.56</v>
      </c>
      <c r="F10" s="15"/>
      <c r="G10" s="16"/>
    </row>
    <row r="11" ht="35" customHeight="1" spans="1:7">
      <c r="A11" s="11" t="s">
        <v>20</v>
      </c>
      <c r="B11" s="12">
        <v>1</v>
      </c>
      <c r="C11" s="14">
        <v>64.2</v>
      </c>
      <c r="D11" s="13">
        <v>85.6</v>
      </c>
      <c r="E11" s="14">
        <f t="shared" si="0"/>
        <v>77.04</v>
      </c>
      <c r="F11" s="15"/>
      <c r="G11" s="16"/>
    </row>
    <row r="12" ht="35" customHeight="1" spans="1:7">
      <c r="A12" s="11" t="s">
        <v>21</v>
      </c>
      <c r="B12" s="12">
        <v>3</v>
      </c>
      <c r="C12" s="14">
        <v>65.2</v>
      </c>
      <c r="D12" s="13">
        <v>84.6</v>
      </c>
      <c r="E12" s="14">
        <f t="shared" si="0"/>
        <v>76.84</v>
      </c>
      <c r="F12" s="15"/>
      <c r="G12" s="16"/>
    </row>
    <row r="13" ht="35" customHeight="1" spans="1:7">
      <c r="A13" s="11" t="s">
        <v>22</v>
      </c>
      <c r="B13" s="12">
        <v>5</v>
      </c>
      <c r="C13" s="14">
        <v>64.2</v>
      </c>
      <c r="D13" s="13">
        <v>84.2</v>
      </c>
      <c r="E13" s="14">
        <f t="shared" si="0"/>
        <v>76.2</v>
      </c>
      <c r="F13" s="15"/>
      <c r="G13" s="16"/>
    </row>
    <row r="14" ht="35" customHeight="1" spans="1:7">
      <c r="A14" s="11" t="s">
        <v>23</v>
      </c>
      <c r="B14" s="12" t="s">
        <v>16</v>
      </c>
      <c r="C14" s="14"/>
      <c r="D14" s="13"/>
      <c r="E14" s="14"/>
      <c r="F14" s="15"/>
      <c r="G14" s="16"/>
    </row>
    <row r="15" ht="26" customHeight="1"/>
    <row r="16" ht="30" customHeight="1"/>
    <row r="17" ht="30" customHeight="1"/>
    <row r="18" ht="30" customHeight="1" spans="16363:16370">
      <c r="XEI18" s="5"/>
      <c r="XEJ18" s="5"/>
      <c r="XEK18" s="5"/>
      <c r="XEL18" s="5"/>
      <c r="XEM18" s="5"/>
      <c r="XEN18" s="5"/>
      <c r="XEO18" s="5"/>
      <c r="XEP18" s="5"/>
    </row>
    <row r="19" ht="30" customHeight="1" spans="16363:16370">
      <c r="XEI19" s="5"/>
      <c r="XEJ19" s="5"/>
      <c r="XEK19" s="5"/>
      <c r="XEL19" s="5"/>
      <c r="XEM19" s="5"/>
      <c r="XEN19" s="5"/>
      <c r="XEO19" s="5"/>
      <c r="XEP19" s="5"/>
    </row>
    <row r="20" ht="30" customHeight="1" spans="16363:16370">
      <c r="XEI20" s="5"/>
      <c r="XEJ20" s="5"/>
      <c r="XEK20" s="5"/>
      <c r="XEL20" s="5"/>
      <c r="XEM20" s="5"/>
      <c r="XEN20" s="5"/>
      <c r="XEO20" s="5"/>
      <c r="XEP20" s="5"/>
    </row>
    <row r="21" ht="30" customHeight="1" spans="16363:16370">
      <c r="XEI21" s="5"/>
      <c r="XEJ21" s="5"/>
      <c r="XEK21" s="5"/>
      <c r="XEL21" s="5"/>
      <c r="XEM21" s="5"/>
      <c r="XEN21" s="5"/>
      <c r="XEO21" s="5"/>
      <c r="XEP21" s="5"/>
    </row>
    <row r="22" ht="30" customHeight="1" spans="16363:16370">
      <c r="XEI22" s="5"/>
      <c r="XEJ22" s="5"/>
      <c r="XEK22" s="5"/>
      <c r="XEL22" s="5"/>
      <c r="XEM22" s="5"/>
      <c r="XEN22" s="5"/>
      <c r="XEO22" s="5"/>
      <c r="XEP22" s="5"/>
    </row>
    <row r="23" ht="30" customHeight="1" spans="16363:16370">
      <c r="XEI23" s="5"/>
      <c r="XEJ23" s="5"/>
      <c r="XEK23" s="5"/>
      <c r="XEL23" s="5"/>
      <c r="XEM23" s="5"/>
      <c r="XEN23" s="5"/>
      <c r="XEO23" s="5"/>
      <c r="XEP23" s="5"/>
    </row>
    <row r="24" ht="30" customHeight="1" spans="16363:16370">
      <c r="XEI24" s="5"/>
      <c r="XEJ24" s="5"/>
      <c r="XEK24" s="5"/>
      <c r="XEL24" s="5"/>
      <c r="XEM24" s="5"/>
      <c r="XEN24" s="5"/>
      <c r="XEO24" s="5"/>
      <c r="XEP24" s="5"/>
    </row>
    <row r="25" ht="30" customHeight="1" spans="16363:16370">
      <c r="XEI25" s="5"/>
      <c r="XEJ25" s="5"/>
      <c r="XEK25" s="5"/>
      <c r="XEL25" s="5"/>
      <c r="XEM25" s="5"/>
      <c r="XEN25" s="5"/>
      <c r="XEO25" s="5"/>
      <c r="XEP25" s="5"/>
    </row>
    <row r="26" ht="30" customHeight="1" spans="16363:16370">
      <c r="XEI26" s="5"/>
      <c r="XEJ26" s="5"/>
      <c r="XEK26" s="5"/>
      <c r="XEL26" s="5"/>
      <c r="XEM26" s="5"/>
      <c r="XEN26" s="5"/>
      <c r="XEO26" s="5"/>
      <c r="XEP26" s="5"/>
    </row>
    <row r="27" ht="30" customHeight="1" spans="16363:16370">
      <c r="XEI27" s="5"/>
      <c r="XEJ27" s="5"/>
      <c r="XEK27" s="5"/>
      <c r="XEL27" s="5"/>
      <c r="XEM27" s="5"/>
      <c r="XEN27" s="5"/>
      <c r="XEO27" s="5"/>
      <c r="XEP27" s="5"/>
    </row>
    <row r="28" spans="16363:16370">
      <c r="XEI28" s="5"/>
      <c r="XEJ28" s="5"/>
      <c r="XEK28" s="5"/>
      <c r="XEL28" s="5"/>
      <c r="XEM28" s="5"/>
      <c r="XEN28" s="5"/>
      <c r="XEO28" s="5"/>
      <c r="XEP28" s="5"/>
    </row>
    <row r="29" spans="16363:16370">
      <c r="XEI29" s="5"/>
      <c r="XEJ29" s="5"/>
      <c r="XEK29" s="5"/>
      <c r="XEL29" s="5"/>
      <c r="XEM29" s="5"/>
      <c r="XEN29" s="5"/>
      <c r="XEO29" s="5"/>
      <c r="XEP29" s="5"/>
    </row>
    <row r="30" spans="16363:16370">
      <c r="XEI30" s="5"/>
      <c r="XEJ30" s="5"/>
      <c r="XEK30" s="5"/>
      <c r="XEL30" s="5"/>
      <c r="XEM30" s="5"/>
      <c r="XEN30" s="5"/>
      <c r="XEO30" s="5"/>
      <c r="XEP30" s="5"/>
    </row>
    <row r="31" spans="16363:16370">
      <c r="XEI31" s="5"/>
      <c r="XEJ31" s="5"/>
      <c r="XEK31" s="5"/>
      <c r="XEL31" s="5"/>
      <c r="XEM31" s="5"/>
      <c r="XEN31" s="5"/>
      <c r="XEO31" s="5"/>
      <c r="XEP31" s="5"/>
    </row>
    <row r="32" spans="16363:16370">
      <c r="XEI32" s="5"/>
      <c r="XEJ32" s="5"/>
      <c r="XEK32" s="5"/>
      <c r="XEL32" s="5"/>
      <c r="XEM32" s="5"/>
      <c r="XEN32" s="5"/>
      <c r="XEO32" s="5"/>
      <c r="XEP32" s="5"/>
    </row>
    <row r="33" spans="16363:16370">
      <c r="XEI33" s="5"/>
      <c r="XEJ33" s="5"/>
      <c r="XEK33" s="5"/>
      <c r="XEL33" s="5"/>
      <c r="XEM33" s="5"/>
      <c r="XEN33" s="5"/>
      <c r="XEO33" s="5"/>
      <c r="XEP33" s="5"/>
    </row>
    <row r="34" spans="16363:16370">
      <c r="XEI34" s="5"/>
      <c r="XEJ34" s="5"/>
      <c r="XEK34" s="5"/>
      <c r="XEL34" s="5"/>
      <c r="XEM34" s="5"/>
      <c r="XEN34" s="5"/>
      <c r="XEO34" s="5"/>
      <c r="XEP34" s="5"/>
    </row>
    <row r="35" spans="16363:16370">
      <c r="XEI35" s="5"/>
      <c r="XEJ35" s="5"/>
      <c r="XEK35" s="5"/>
      <c r="XEL35" s="5"/>
      <c r="XEM35" s="5"/>
      <c r="XEN35" s="5"/>
      <c r="XEO35" s="5"/>
      <c r="XEP35" s="5"/>
    </row>
    <row r="36" spans="16363:16370">
      <c r="XEI36" s="5"/>
      <c r="XEJ36" s="5"/>
      <c r="XEK36" s="5"/>
      <c r="XEL36" s="5"/>
      <c r="XEM36" s="5"/>
      <c r="XEN36" s="5"/>
      <c r="XEO36" s="5"/>
      <c r="XEP36" s="5"/>
    </row>
    <row r="37" spans="16363:16370">
      <c r="XEI37" s="5"/>
      <c r="XEJ37" s="5"/>
      <c r="XEK37" s="5"/>
      <c r="XEL37" s="5"/>
      <c r="XEM37" s="5"/>
      <c r="XEN37" s="5"/>
      <c r="XEO37" s="5"/>
      <c r="XEP37" s="5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zoomScale="90" zoomScaleNormal="90" workbookViewId="0">
      <selection activeCell="A5" sqref="A5:F5"/>
    </sheetView>
  </sheetViews>
  <sheetFormatPr defaultColWidth="9" defaultRowHeight="18.75" outlineLevelCol="6"/>
  <cols>
    <col min="1" max="2" width="15.775" style="3" customWidth="1"/>
    <col min="3" max="5" width="17.775" style="3" customWidth="1"/>
    <col min="6" max="6" width="20.6333333333333" style="3" customWidth="1"/>
    <col min="7" max="16362" width="9" style="4"/>
    <col min="16363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24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1</v>
      </c>
      <c r="C6" s="13">
        <v>57.9</v>
      </c>
      <c r="D6" s="13">
        <v>77</v>
      </c>
      <c r="E6" s="14">
        <f>C6*0.4+D6*0.6</f>
        <v>69.36</v>
      </c>
      <c r="F6" s="15"/>
      <c r="G6" s="16"/>
    </row>
    <row r="7" ht="35" customHeight="1" spans="1:7">
      <c r="A7" s="11" t="s">
        <v>11</v>
      </c>
      <c r="B7" s="12" t="s">
        <v>16</v>
      </c>
      <c r="C7" s="14"/>
      <c r="D7" s="13"/>
      <c r="E7" s="14"/>
      <c r="F7" s="15"/>
      <c r="G7" s="16"/>
    </row>
    <row r="8" ht="26" customHeight="1"/>
    <row r="9" ht="30" customHeight="1"/>
    <row r="10" ht="30" customHeight="1"/>
    <row r="11" ht="30" customHeight="1"/>
    <row r="12" ht="30" customHeight="1"/>
    <row r="13" ht="30" customHeight="1"/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zoomScale="90" zoomScaleNormal="90" workbookViewId="0">
      <selection activeCell="A5" sqref="A5:F5"/>
    </sheetView>
  </sheetViews>
  <sheetFormatPr defaultColWidth="9" defaultRowHeight="18.75" outlineLevelCol="6"/>
  <cols>
    <col min="1" max="2" width="15.775" style="3" customWidth="1"/>
    <col min="3" max="5" width="17.775" style="3" customWidth="1"/>
    <col min="6" max="6" width="20.6333333333333" style="3" customWidth="1"/>
    <col min="7" max="16363" width="9" style="4"/>
    <col min="16364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8" t="s">
        <v>25</v>
      </c>
      <c r="B4" s="8"/>
      <c r="C4" s="8"/>
      <c r="D4" s="8"/>
      <c r="E4" s="8"/>
      <c r="F4" s="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2</v>
      </c>
      <c r="C6" s="14">
        <v>67.1</v>
      </c>
      <c r="D6" s="13">
        <v>91.8</v>
      </c>
      <c r="E6" s="14">
        <f t="shared" ref="E6:E8" si="0">C6*0.4+D6*0.6</f>
        <v>81.92</v>
      </c>
      <c r="F6" s="15" t="s">
        <v>10</v>
      </c>
      <c r="G6" s="16"/>
    </row>
    <row r="7" ht="35" customHeight="1" spans="1:7">
      <c r="A7" s="11" t="s">
        <v>11</v>
      </c>
      <c r="B7" s="12">
        <v>1</v>
      </c>
      <c r="C7" s="14">
        <v>66.9</v>
      </c>
      <c r="D7" s="13">
        <v>84.2</v>
      </c>
      <c r="E7" s="14">
        <f t="shared" si="0"/>
        <v>77.28</v>
      </c>
      <c r="F7" s="15"/>
      <c r="G7" s="16"/>
    </row>
    <row r="8" ht="35" customHeight="1" spans="1:7">
      <c r="A8" s="11" t="s">
        <v>12</v>
      </c>
      <c r="B8" s="12">
        <v>3</v>
      </c>
      <c r="C8" s="14">
        <v>70.6</v>
      </c>
      <c r="D8" s="13">
        <v>80.2</v>
      </c>
      <c r="E8" s="14">
        <f t="shared" si="0"/>
        <v>76.36</v>
      </c>
      <c r="F8" s="15"/>
      <c r="G8" s="16"/>
    </row>
    <row r="9" ht="30" customHeight="1"/>
    <row r="10" ht="30" customHeight="1"/>
    <row r="11" ht="30" customHeight="1"/>
    <row r="12" ht="30" customHeight="1"/>
    <row r="13" ht="30" customHeight="1"/>
    <row r="14" ht="30" customHeight="1"/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zoomScale="90" zoomScaleNormal="90" workbookViewId="0">
      <selection activeCell="A5" sqref="A5:F5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16361" width="9" style="4"/>
    <col min="16362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18" t="s">
        <v>26</v>
      </c>
      <c r="B4" s="18"/>
      <c r="C4" s="18"/>
      <c r="D4" s="18"/>
      <c r="E4" s="18"/>
      <c r="F4" s="1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2</v>
      </c>
      <c r="C6" s="13">
        <v>65.2</v>
      </c>
      <c r="D6" s="13">
        <v>92</v>
      </c>
      <c r="E6" s="14">
        <f t="shared" ref="E6:E8" si="0">C6*0.4+D6*0.6</f>
        <v>81.28</v>
      </c>
      <c r="F6" s="15" t="s">
        <v>10</v>
      </c>
      <c r="G6" s="16"/>
    </row>
    <row r="7" ht="35" customHeight="1" spans="1:7">
      <c r="A7" s="11" t="s">
        <v>11</v>
      </c>
      <c r="B7" s="12">
        <v>1</v>
      </c>
      <c r="C7" s="13">
        <v>67.5</v>
      </c>
      <c r="D7" s="13">
        <v>86.6</v>
      </c>
      <c r="E7" s="14">
        <f t="shared" si="0"/>
        <v>78.96</v>
      </c>
      <c r="F7" s="15"/>
      <c r="G7" s="16"/>
    </row>
    <row r="8" ht="35" customHeight="1" spans="1:7">
      <c r="A8" s="11" t="s">
        <v>12</v>
      </c>
      <c r="B8" s="12">
        <v>3</v>
      </c>
      <c r="C8" s="13">
        <v>61.4</v>
      </c>
      <c r="D8" s="13">
        <v>83</v>
      </c>
      <c r="E8" s="14">
        <f t="shared" si="0"/>
        <v>74.36</v>
      </c>
      <c r="F8" s="15"/>
      <c r="G8" s="16"/>
    </row>
    <row r="9" ht="30" customHeight="1"/>
    <row r="10" ht="30" customHeight="1"/>
    <row r="11" ht="30" customHeight="1" spans="10:10">
      <c r="J11" s="17"/>
    </row>
    <row r="12" ht="30" customHeight="1" spans="10:10">
      <c r="J12" s="17"/>
    </row>
    <row r="13" ht="30" customHeight="1" spans="10:10">
      <c r="J13" s="17"/>
    </row>
    <row r="14" ht="30" customHeight="1" spans="10:10">
      <c r="J14" s="17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opLeftCell="A2" workbookViewId="0">
      <selection activeCell="A5" sqref="A5:F5"/>
    </sheetView>
  </sheetViews>
  <sheetFormatPr defaultColWidth="9" defaultRowHeight="18.75"/>
  <cols>
    <col min="1" max="2" width="15.775" style="3" customWidth="1"/>
    <col min="3" max="5" width="17.775" style="3" customWidth="1"/>
    <col min="6" max="6" width="20.6333333333333" style="3" customWidth="1"/>
    <col min="7" max="7" width="9.66666666666667" style="4"/>
    <col min="8" max="16363" width="9" style="4"/>
    <col min="16364" max="16384" width="9" style="5"/>
  </cols>
  <sheetData>
    <row r="1" ht="35" customHeight="1" spans="1:6">
      <c r="A1" s="6" t="s">
        <v>0</v>
      </c>
      <c r="B1" s="6"/>
      <c r="C1" s="6"/>
      <c r="D1" s="6"/>
      <c r="E1" s="6"/>
      <c r="F1" s="6"/>
    </row>
    <row r="2" ht="35" customHeight="1" spans="1:6">
      <c r="A2" s="6" t="s">
        <v>1</v>
      </c>
      <c r="B2" s="6"/>
      <c r="C2" s="6"/>
      <c r="D2" s="6"/>
      <c r="E2" s="6"/>
      <c r="F2" s="6"/>
    </row>
    <row r="3" customFormat="1" ht="20" customHeight="1" spans="1:6">
      <c r="A3" s="7"/>
      <c r="B3" s="7"/>
      <c r="C3" s="7"/>
      <c r="D3" s="7"/>
      <c r="E3" s="7"/>
      <c r="F3" s="7"/>
    </row>
    <row r="4" s="1" customFormat="1" ht="20" customHeight="1" spans="1:7">
      <c r="A4" s="18" t="s">
        <v>27</v>
      </c>
      <c r="B4" s="18"/>
      <c r="C4" s="18"/>
      <c r="D4" s="18"/>
      <c r="E4" s="18"/>
      <c r="F4" s="18"/>
      <c r="G4"/>
    </row>
    <row r="5" s="2" customFormat="1" ht="40" customHeight="1" spans="1:6">
      <c r="A5" s="9" t="s">
        <v>3</v>
      </c>
      <c r="B5" s="10" t="s">
        <v>4</v>
      </c>
      <c r="C5" s="9" t="s">
        <v>5</v>
      </c>
      <c r="D5" s="9" t="s">
        <v>6</v>
      </c>
      <c r="E5" s="9" t="s">
        <v>7</v>
      </c>
      <c r="F5" s="9" t="s">
        <v>8</v>
      </c>
    </row>
    <row r="6" ht="35" customHeight="1" spans="1:7">
      <c r="A6" s="11" t="s">
        <v>9</v>
      </c>
      <c r="B6" s="12">
        <v>2</v>
      </c>
      <c r="C6" s="13">
        <v>65.9</v>
      </c>
      <c r="D6" s="13">
        <v>91.6</v>
      </c>
      <c r="E6" s="14">
        <f t="shared" ref="E6:E8" si="0">C6*0.4+D6*0.6</f>
        <v>81.32</v>
      </c>
      <c r="F6" s="15" t="s">
        <v>10</v>
      </c>
      <c r="G6" s="16"/>
    </row>
    <row r="7" ht="35" customHeight="1" spans="1:7">
      <c r="A7" s="11" t="s">
        <v>11</v>
      </c>
      <c r="B7" s="12">
        <v>3</v>
      </c>
      <c r="C7" s="13">
        <v>65.4</v>
      </c>
      <c r="D7" s="13">
        <v>88.2</v>
      </c>
      <c r="E7" s="14">
        <f t="shared" si="0"/>
        <v>79.08</v>
      </c>
      <c r="F7" s="15"/>
      <c r="G7" s="16"/>
    </row>
    <row r="8" ht="35" customHeight="1" spans="1:7">
      <c r="A8" s="11" t="s">
        <v>12</v>
      </c>
      <c r="B8" s="12">
        <v>1</v>
      </c>
      <c r="C8" s="13">
        <v>60.9</v>
      </c>
      <c r="D8" s="13">
        <v>81.6</v>
      </c>
      <c r="E8" s="14">
        <f t="shared" si="0"/>
        <v>73.32</v>
      </c>
      <c r="F8" s="15"/>
      <c r="G8" s="16"/>
    </row>
    <row r="9" ht="30" customHeight="1" spans="7:7">
      <c r="G9" s="19"/>
    </row>
    <row r="10" ht="30" customHeight="1"/>
    <row r="11" ht="30" customHeight="1" spans="12:12">
      <c r="L11" s="17"/>
    </row>
    <row r="12" ht="30" customHeight="1" spans="12:12">
      <c r="L12" s="17"/>
    </row>
    <row r="13" ht="30" customHeight="1" spans="12:12">
      <c r="L13" s="17"/>
    </row>
    <row r="14" ht="30" customHeight="1" spans="12:12">
      <c r="L14" s="17"/>
    </row>
  </sheetData>
  <mergeCells count="3">
    <mergeCell ref="A1:F1"/>
    <mergeCell ref="A2:F2"/>
    <mergeCell ref="A4:F4"/>
  </mergeCells>
  <printOptions horizontalCentered="1"/>
  <pageMargins left="0.590277777777778" right="0.590277777777778" top="1.37777777777778" bottom="0.393055555555556" header="0.507638888888889" footer="0.200694444444444"/>
  <pageSetup paperSize="9" scale="87" fitToHeight="0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A人力资源部主管进入考察范围</vt:lpstr>
      <vt:lpstr>B法务审计部主管进入考察范围</vt:lpstr>
      <vt:lpstr>C-1财务融资部主管进入考察范围</vt:lpstr>
      <vt:lpstr>C-2财务岗1进入考察范围</vt:lpstr>
      <vt:lpstr>C-3财务岗2进入考察范围</vt:lpstr>
      <vt:lpstr>D-1项目主管进入考察范围</vt:lpstr>
      <vt:lpstr>D-2项目管理岗进入考察范围</vt:lpstr>
      <vt:lpstr>E-1工程主管进入考察范围</vt:lpstr>
      <vt:lpstr>E-2工程管理岗进入考察范围</vt:lpstr>
      <vt:lpstr>F-1综合管理部主管进入考察范围</vt:lpstr>
      <vt:lpstr>F-2市场运营岗进入考察范围</vt:lpstr>
      <vt:lpstr>F-3市场推广专员进入考察范围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智德</cp:lastModifiedBy>
  <dcterms:created xsi:type="dcterms:W3CDTF">2025-07-26T04:29:00Z</dcterms:created>
  <dcterms:modified xsi:type="dcterms:W3CDTF">2025-07-26T06:01:57Z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99C08D351545471DA9FB48057FAE304F_11</vt:lpwstr>
  </property>
  <property fmtid="{D5CDD505-2E9C-101B-9397-08002B2CF9AE}" pid="3" name="KSOProductBuildVer">
    <vt:lpwstr>2052-12.1.0.21915</vt:lpwstr>
  </property>
</Properties>
</file>